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15" windowHeight="7650" firstSheet="2" activeTab="12"/>
  </bookViews>
  <sheets>
    <sheet name="jul2015 (2)" sheetId="1" r:id="rId1"/>
    <sheet name="jan2015" sheetId="2" r:id="rId2"/>
    <sheet name="fev2015" sheetId="3" r:id="rId3"/>
    <sheet name="mar2015" sheetId="4" r:id="rId4"/>
    <sheet name="abr2015" sheetId="5" r:id="rId5"/>
    <sheet name="mai2015" sheetId="6" r:id="rId6"/>
    <sheet name="jun2015" sheetId="7" r:id="rId7"/>
    <sheet name="jul2015" sheetId="8" r:id="rId8"/>
    <sheet name="ago15" sheetId="9" r:id="rId9"/>
    <sheet name="set15" sheetId="10" r:id="rId10"/>
    <sheet name="out15" sheetId="11" r:id="rId11"/>
    <sheet name="nov15" sheetId="12" r:id="rId12"/>
    <sheet name="dez15" sheetId="13" r:id="rId13"/>
  </sheets>
  <definedNames/>
  <calcPr fullCalcOnLoad="1"/>
</workbook>
</file>

<file path=xl/sharedStrings.xml><?xml version="1.0" encoding="utf-8"?>
<sst xmlns="http://schemas.openxmlformats.org/spreadsheetml/2006/main" count="248" uniqueCount="35">
  <si>
    <t xml:space="preserve">Conselho de Arquitetura e Urbanismo de Roraima - CAU/RR
</t>
  </si>
  <si>
    <t>Mês: 01</t>
  </si>
  <si>
    <t>Ano: 2016</t>
  </si>
  <si>
    <t>Nome
Cargo</t>
  </si>
  <si>
    <t>Remuneração</t>
  </si>
  <si>
    <t>Férias</t>
  </si>
  <si>
    <t>Auxílios e Benefícios</t>
  </si>
  <si>
    <t>Gratificação</t>
  </si>
  <si>
    <t>Total de Rendimentos</t>
  </si>
  <si>
    <t>IR</t>
  </si>
  <si>
    <t>INSS</t>
  </si>
  <si>
    <t>Outros Descontos</t>
  </si>
  <si>
    <t>Total Líquido</t>
  </si>
  <si>
    <r>
      <rPr>
        <b/>
        <sz val="9"/>
        <color indexed="8"/>
        <rFont val="Calibri"/>
        <family val="2"/>
      </rPr>
      <t>Adalberto Bezerra de Menezes Júnior</t>
    </r>
    <r>
      <rPr>
        <sz val="9"/>
        <color indexed="8"/>
        <rFont val="Calibri"/>
        <family val="2"/>
      </rPr>
      <t xml:space="preserve">
Gerente Geral</t>
    </r>
  </si>
  <si>
    <r>
      <rPr>
        <b/>
        <sz val="9"/>
        <color indexed="8"/>
        <rFont val="Calibri"/>
        <family val="2"/>
      </rPr>
      <t>Krysnna Maria Filgueira Lago</t>
    </r>
    <r>
      <rPr>
        <sz val="9"/>
        <color indexed="8"/>
        <rFont val="Calibri"/>
        <family val="2"/>
      </rPr>
      <t xml:space="preserve">
Gerente Administrativo/Financeiro</t>
    </r>
  </si>
  <si>
    <r>
      <rPr>
        <b/>
        <sz val="9"/>
        <color indexed="8"/>
        <rFont val="Calibri"/>
        <family val="2"/>
      </rPr>
      <t>Ananda Cristiny de Souza Teles</t>
    </r>
    <r>
      <rPr>
        <sz val="9"/>
        <color indexed="8"/>
        <rFont val="Calibri"/>
        <family val="2"/>
      </rPr>
      <t xml:space="preserve">
Gerente Técnica</t>
    </r>
  </si>
  <si>
    <r>
      <rPr>
        <b/>
        <sz val="9"/>
        <color indexed="8"/>
        <rFont val="Calibri"/>
        <family val="2"/>
      </rPr>
      <t>Antonio Thiago Gomes Rocha</t>
    </r>
    <r>
      <rPr>
        <sz val="9"/>
        <color indexed="8"/>
        <rFont val="Calibri"/>
        <family val="2"/>
      </rPr>
      <t xml:space="preserve">
Contador</t>
    </r>
  </si>
  <si>
    <r>
      <rPr>
        <b/>
        <sz val="9"/>
        <color indexed="8"/>
        <rFont val="Calibri"/>
        <family val="2"/>
      </rPr>
      <t>Lívia Dourado de Souza</t>
    </r>
    <r>
      <rPr>
        <sz val="9"/>
        <color indexed="8"/>
        <rFont val="Calibri"/>
        <family val="2"/>
      </rPr>
      <t xml:space="preserve">
Analista de Fiscalização</t>
    </r>
  </si>
  <si>
    <r>
      <rPr>
        <b/>
        <sz val="9"/>
        <color indexed="8"/>
        <rFont val="Calibri"/>
        <family val="2"/>
      </rPr>
      <t>Fabio Luís Ferreira de Almada</t>
    </r>
    <r>
      <rPr>
        <sz val="9"/>
        <color indexed="8"/>
        <rFont val="Calibri"/>
        <family val="2"/>
      </rPr>
      <t xml:space="preserve">
Assistente Administrativo</t>
    </r>
  </si>
  <si>
    <r>
      <rPr>
        <b/>
        <sz val="9"/>
        <color indexed="8"/>
        <rFont val="Calibri"/>
        <family val="2"/>
      </rPr>
      <t>Ana Cássia da Silva Rodrigues</t>
    </r>
    <r>
      <rPr>
        <sz val="9"/>
        <color indexed="8"/>
        <rFont val="Calibri"/>
        <family val="2"/>
      </rPr>
      <t xml:space="preserve">
Secretária Geral</t>
    </r>
  </si>
  <si>
    <t>Mês: 03</t>
  </si>
  <si>
    <t>Mês: 02</t>
  </si>
  <si>
    <t>Mês: 04</t>
  </si>
  <si>
    <t>Hoas Extras</t>
  </si>
  <si>
    <t>Mês: 05</t>
  </si>
  <si>
    <t>Verbas Rescisórias</t>
  </si>
  <si>
    <t>Mês: 06</t>
  </si>
  <si>
    <t>Mês: 07</t>
  </si>
  <si>
    <r>
      <rPr>
        <b/>
        <sz val="9"/>
        <color indexed="8"/>
        <rFont val="Calibri"/>
        <family val="2"/>
      </rPr>
      <t>Bárbara Araujo Barreto Caldas</t>
    </r>
    <r>
      <rPr>
        <sz val="9"/>
        <color indexed="8"/>
        <rFont val="Calibri"/>
        <family val="2"/>
      </rPr>
      <t xml:space="preserve">
Assistente Administrativo</t>
    </r>
  </si>
  <si>
    <t>Mês: 09</t>
  </si>
  <si>
    <t>Mês: 08</t>
  </si>
  <si>
    <t>Mês: 10</t>
  </si>
  <si>
    <t>Mês: 11</t>
  </si>
  <si>
    <r>
      <rPr>
        <b/>
        <sz val="9"/>
        <color indexed="8"/>
        <rFont val="Calibri"/>
        <family val="2"/>
      </rPr>
      <t>Paula Fernanda Balbinot</t>
    </r>
    <r>
      <rPr>
        <sz val="9"/>
        <color indexed="8"/>
        <rFont val="Calibri"/>
        <family val="2"/>
      </rPr>
      <t xml:space="preserve">
Assessora das Comissões e Processos</t>
    </r>
  </si>
  <si>
    <t>Mês: 12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</si>
</sst>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7" fillId="33" borderId="0" xfId="0" applyFont="1" applyFill="1" applyAlignment="1">
      <alignment/>
    </xf>
    <xf numFmtId="0" fontId="38" fillId="33" borderId="10" xfId="0" applyFont="1" applyFill="1" applyBorder="1" applyAlignment="1">
      <alignment horizontal="left" vertical="center" wrapText="1"/>
    </xf>
    <xf numFmtId="0" fontId="38" fillId="33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vertical="center" wrapText="1"/>
    </xf>
    <xf numFmtId="44" fontId="39" fillId="33" borderId="11" xfId="45" applyFont="1" applyFill="1" applyBorder="1" applyAlignment="1">
      <alignment horizontal="right"/>
    </xf>
    <xf numFmtId="44" fontId="38" fillId="33" borderId="11" xfId="45" applyFont="1" applyFill="1" applyBorder="1" applyAlignment="1">
      <alignment horizontal="right"/>
    </xf>
    <xf numFmtId="0" fontId="20" fillId="33" borderId="12" xfId="0" applyFont="1" applyFill="1" applyBorder="1" applyAlignment="1">
      <alignment vertical="center" wrapText="1"/>
    </xf>
    <xf numFmtId="0" fontId="39" fillId="33" borderId="12" xfId="0" applyFont="1" applyFill="1" applyBorder="1" applyAlignment="1">
      <alignment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180975</xdr:colOff>
      <xdr:row>0</xdr:row>
      <xdr:rowOff>104775</xdr:rowOff>
    </xdr:from>
    <xdr:to>
      <xdr:col>5</xdr:col>
      <xdr:colOff>361950</xdr:colOff>
      <xdr:row>0</xdr:row>
      <xdr:rowOff>1019175</xdr:rowOff>
    </xdr:to>
    <xdr:pic>
      <xdr:nvPicPr>
        <xdr:cNvPr id="1" name="Imagem 1" descr="Marc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104775"/>
          <a:ext cx="828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180975</xdr:colOff>
      <xdr:row>0</xdr:row>
      <xdr:rowOff>104775</xdr:rowOff>
    </xdr:from>
    <xdr:to>
      <xdr:col>5</xdr:col>
      <xdr:colOff>361950</xdr:colOff>
      <xdr:row>0</xdr:row>
      <xdr:rowOff>1019175</xdr:rowOff>
    </xdr:to>
    <xdr:pic>
      <xdr:nvPicPr>
        <xdr:cNvPr id="1" name="Imagem 1" descr="Marc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104775"/>
          <a:ext cx="828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180975</xdr:colOff>
      <xdr:row>0</xdr:row>
      <xdr:rowOff>104775</xdr:rowOff>
    </xdr:from>
    <xdr:to>
      <xdr:col>5</xdr:col>
      <xdr:colOff>361950</xdr:colOff>
      <xdr:row>0</xdr:row>
      <xdr:rowOff>1019175</xdr:rowOff>
    </xdr:to>
    <xdr:pic>
      <xdr:nvPicPr>
        <xdr:cNvPr id="1" name="Imagem 1" descr="Marc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104775"/>
          <a:ext cx="828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180975</xdr:colOff>
      <xdr:row>0</xdr:row>
      <xdr:rowOff>104775</xdr:rowOff>
    </xdr:from>
    <xdr:to>
      <xdr:col>5</xdr:col>
      <xdr:colOff>361950</xdr:colOff>
      <xdr:row>0</xdr:row>
      <xdr:rowOff>1019175</xdr:rowOff>
    </xdr:to>
    <xdr:pic>
      <xdr:nvPicPr>
        <xdr:cNvPr id="1" name="Imagem 1" descr="Marc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104775"/>
          <a:ext cx="828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180975</xdr:colOff>
      <xdr:row>0</xdr:row>
      <xdr:rowOff>104775</xdr:rowOff>
    </xdr:from>
    <xdr:to>
      <xdr:col>5</xdr:col>
      <xdr:colOff>361950</xdr:colOff>
      <xdr:row>0</xdr:row>
      <xdr:rowOff>1019175</xdr:rowOff>
    </xdr:to>
    <xdr:pic>
      <xdr:nvPicPr>
        <xdr:cNvPr id="1" name="Imagem 1" descr="Marc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104775"/>
          <a:ext cx="828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180975</xdr:colOff>
      <xdr:row>0</xdr:row>
      <xdr:rowOff>104775</xdr:rowOff>
    </xdr:from>
    <xdr:to>
      <xdr:col>5</xdr:col>
      <xdr:colOff>361950</xdr:colOff>
      <xdr:row>0</xdr:row>
      <xdr:rowOff>1019175</xdr:rowOff>
    </xdr:to>
    <xdr:pic>
      <xdr:nvPicPr>
        <xdr:cNvPr id="1" name="Imagem 1" descr="Marc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104775"/>
          <a:ext cx="828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180975</xdr:colOff>
      <xdr:row>0</xdr:row>
      <xdr:rowOff>104775</xdr:rowOff>
    </xdr:from>
    <xdr:to>
      <xdr:col>5</xdr:col>
      <xdr:colOff>361950</xdr:colOff>
      <xdr:row>0</xdr:row>
      <xdr:rowOff>1019175</xdr:rowOff>
    </xdr:to>
    <xdr:pic>
      <xdr:nvPicPr>
        <xdr:cNvPr id="1" name="Imagem 1" descr="Marc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104775"/>
          <a:ext cx="828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180975</xdr:colOff>
      <xdr:row>0</xdr:row>
      <xdr:rowOff>104775</xdr:rowOff>
    </xdr:from>
    <xdr:to>
      <xdr:col>5</xdr:col>
      <xdr:colOff>361950</xdr:colOff>
      <xdr:row>0</xdr:row>
      <xdr:rowOff>1019175</xdr:rowOff>
    </xdr:to>
    <xdr:pic>
      <xdr:nvPicPr>
        <xdr:cNvPr id="1" name="Imagem 1" descr="Marc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104775"/>
          <a:ext cx="828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180975</xdr:colOff>
      <xdr:row>0</xdr:row>
      <xdr:rowOff>104775</xdr:rowOff>
    </xdr:from>
    <xdr:to>
      <xdr:col>5</xdr:col>
      <xdr:colOff>361950</xdr:colOff>
      <xdr:row>0</xdr:row>
      <xdr:rowOff>1019175</xdr:rowOff>
    </xdr:to>
    <xdr:pic>
      <xdr:nvPicPr>
        <xdr:cNvPr id="1" name="Imagem 1" descr="Marc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104775"/>
          <a:ext cx="828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180975</xdr:colOff>
      <xdr:row>0</xdr:row>
      <xdr:rowOff>104775</xdr:rowOff>
    </xdr:from>
    <xdr:to>
      <xdr:col>5</xdr:col>
      <xdr:colOff>361950</xdr:colOff>
      <xdr:row>0</xdr:row>
      <xdr:rowOff>1019175</xdr:rowOff>
    </xdr:to>
    <xdr:pic>
      <xdr:nvPicPr>
        <xdr:cNvPr id="1" name="Imagem 1" descr="Marc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104775"/>
          <a:ext cx="828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180975</xdr:colOff>
      <xdr:row>0</xdr:row>
      <xdr:rowOff>104775</xdr:rowOff>
    </xdr:from>
    <xdr:to>
      <xdr:col>5</xdr:col>
      <xdr:colOff>361950</xdr:colOff>
      <xdr:row>0</xdr:row>
      <xdr:rowOff>1019175</xdr:rowOff>
    </xdr:to>
    <xdr:pic>
      <xdr:nvPicPr>
        <xdr:cNvPr id="1" name="Imagem 1" descr="Marc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104775"/>
          <a:ext cx="828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180975</xdr:colOff>
      <xdr:row>0</xdr:row>
      <xdr:rowOff>104775</xdr:rowOff>
    </xdr:from>
    <xdr:to>
      <xdr:col>5</xdr:col>
      <xdr:colOff>361950</xdr:colOff>
      <xdr:row>0</xdr:row>
      <xdr:rowOff>1019175</xdr:rowOff>
    </xdr:to>
    <xdr:pic>
      <xdr:nvPicPr>
        <xdr:cNvPr id="1" name="Imagem 1" descr="Marc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104775"/>
          <a:ext cx="828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180975</xdr:colOff>
      <xdr:row>0</xdr:row>
      <xdr:rowOff>104775</xdr:rowOff>
    </xdr:from>
    <xdr:to>
      <xdr:col>5</xdr:col>
      <xdr:colOff>361950</xdr:colOff>
      <xdr:row>0</xdr:row>
      <xdr:rowOff>1019175</xdr:rowOff>
    </xdr:to>
    <xdr:pic>
      <xdr:nvPicPr>
        <xdr:cNvPr id="1" name="Imagem 1" descr="Marc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104775"/>
          <a:ext cx="828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1"/>
  <sheetViews>
    <sheetView view="pageLayout" workbookViewId="0" topLeftCell="A4">
      <selection activeCell="C15" sqref="C15"/>
    </sheetView>
  </sheetViews>
  <sheetFormatPr defaultColWidth="9.140625" defaultRowHeight="15"/>
  <cols>
    <col min="1" max="1" width="7.00390625" style="1" customWidth="1"/>
    <col min="2" max="2" width="28.28125" style="1" customWidth="1"/>
    <col min="3" max="3" width="10.57421875" style="1" bestFit="1" customWidth="1"/>
    <col min="4" max="4" width="11.28125" style="1" bestFit="1" customWidth="1"/>
    <col min="5" max="5" width="9.7109375" style="1" customWidth="1"/>
    <col min="6" max="6" width="10.140625" style="1" customWidth="1"/>
    <col min="7" max="7" width="12.8515625" style="1" customWidth="1"/>
    <col min="8" max="8" width="9.57421875" style="1" bestFit="1" customWidth="1"/>
    <col min="9" max="9" width="9.140625" style="1" bestFit="1" customWidth="1"/>
    <col min="10" max="10" width="10.421875" style="1" bestFit="1" customWidth="1"/>
    <col min="11" max="11" width="11.28125" style="1" bestFit="1" customWidth="1"/>
    <col min="12" max="16384" width="9.140625" style="1" customWidth="1"/>
  </cols>
  <sheetData>
    <row r="1" ht="89.25" customHeight="1"/>
    <row r="2" ht="21">
      <c r="B2" s="2" t="s">
        <v>0</v>
      </c>
    </row>
    <row r="3" spans="2:11" ht="15">
      <c r="B3" s="1" t="s">
        <v>27</v>
      </c>
      <c r="K3" s="1" t="s">
        <v>2</v>
      </c>
    </row>
    <row r="4" ht="15.75" thickBot="1"/>
    <row r="5" spans="2:11" ht="39" customHeight="1" thickBot="1" thickTop="1">
      <c r="B5" s="3" t="s">
        <v>3</v>
      </c>
      <c r="C5" s="4" t="s">
        <v>4</v>
      </c>
      <c r="D5" s="5" t="s">
        <v>5</v>
      </c>
      <c r="E5" s="5" t="s">
        <v>6</v>
      </c>
      <c r="F5" s="4" t="s">
        <v>7</v>
      </c>
      <c r="G5" s="5" t="s">
        <v>8</v>
      </c>
      <c r="H5" s="4" t="s">
        <v>9</v>
      </c>
      <c r="I5" s="4" t="s">
        <v>10</v>
      </c>
      <c r="J5" s="5" t="s">
        <v>11</v>
      </c>
      <c r="K5" s="5" t="s">
        <v>12</v>
      </c>
    </row>
    <row r="6" spans="2:11" ht="37.5" customHeight="1" thickBot="1" thickTop="1">
      <c r="B6" s="6" t="s">
        <v>13</v>
      </c>
      <c r="C6" s="7">
        <v>4750</v>
      </c>
      <c r="D6" s="7"/>
      <c r="E6" s="7">
        <v>460</v>
      </c>
      <c r="F6" s="7"/>
      <c r="G6" s="7">
        <f>SUM(C6:F6)</f>
        <v>5210</v>
      </c>
      <c r="H6" s="7">
        <v>317.19</v>
      </c>
      <c r="I6" s="7">
        <v>513.01</v>
      </c>
      <c r="J6" s="7"/>
      <c r="K6" s="8">
        <f>(G6-H6-I6-J6)</f>
        <v>4379.8</v>
      </c>
    </row>
    <row r="7" spans="2:11" ht="32.25" customHeight="1" thickBot="1" thickTop="1">
      <c r="B7" s="10" t="s">
        <v>15</v>
      </c>
      <c r="C7" s="7">
        <v>4730</v>
      </c>
      <c r="D7" s="7"/>
      <c r="E7" s="7">
        <v>460</v>
      </c>
      <c r="F7" s="7"/>
      <c r="G7" s="7">
        <f>SUM(C7:F7)</f>
        <v>5190</v>
      </c>
      <c r="H7" s="7">
        <v>312.69</v>
      </c>
      <c r="I7" s="7">
        <v>513.01</v>
      </c>
      <c r="J7" s="7"/>
      <c r="K7" s="8">
        <f>(G7-H7-I7-J7)</f>
        <v>4364.3</v>
      </c>
    </row>
    <row r="8" spans="2:11" ht="33" customHeight="1" thickBot="1" thickTop="1">
      <c r="B8" s="10" t="s">
        <v>16</v>
      </c>
      <c r="C8" s="7">
        <v>1585.64</v>
      </c>
      <c r="D8" s="7"/>
      <c r="E8" s="7">
        <v>460</v>
      </c>
      <c r="F8" s="7">
        <v>2914.36</v>
      </c>
      <c r="G8" s="7">
        <f>SUM(C8:F8)</f>
        <v>4960</v>
      </c>
      <c r="H8" s="7">
        <v>189.07</v>
      </c>
      <c r="I8" s="7">
        <v>495</v>
      </c>
      <c r="J8" s="7"/>
      <c r="K8" s="8">
        <f>(G8-H8-I8-J8)</f>
        <v>4275.93</v>
      </c>
    </row>
    <row r="9" spans="2:11" ht="30.75" customHeight="1" thickBot="1" thickTop="1">
      <c r="B9" s="10" t="s">
        <v>17</v>
      </c>
      <c r="C9" s="7">
        <v>4728</v>
      </c>
      <c r="D9" s="7"/>
      <c r="E9" s="7">
        <v>460</v>
      </c>
      <c r="F9" s="7"/>
      <c r="G9" s="7">
        <f>SUM(C9:F9)</f>
        <v>5188</v>
      </c>
      <c r="H9" s="7">
        <v>312.24</v>
      </c>
      <c r="I9" s="7">
        <v>513.01</v>
      </c>
      <c r="J9" s="7"/>
      <c r="K9" s="8">
        <f>(G9-H9-I9-J9)</f>
        <v>4362.75</v>
      </c>
    </row>
    <row r="10" spans="2:11" ht="30" customHeight="1" thickBot="1" thickTop="1">
      <c r="B10" s="9" t="s">
        <v>28</v>
      </c>
      <c r="C10" s="7">
        <v>1297.97</v>
      </c>
      <c r="D10" s="7"/>
      <c r="E10" s="7">
        <v>460</v>
      </c>
      <c r="F10" s="7"/>
      <c r="G10" s="7">
        <f>SUM(C10:F10)</f>
        <v>1757.97</v>
      </c>
      <c r="H10" s="7"/>
      <c r="I10" s="7">
        <v>103.83</v>
      </c>
      <c r="J10" s="7"/>
      <c r="K10" s="8">
        <f>(G10-H10-I10-J10)</f>
        <v>1654.14</v>
      </c>
    </row>
    <row r="11" spans="2:11" ht="25.5" thickBot="1" thickTop="1">
      <c r="B11" s="9" t="s">
        <v>19</v>
      </c>
      <c r="C11" s="7">
        <v>1200</v>
      </c>
      <c r="D11" s="7"/>
      <c r="E11" s="7">
        <v>460</v>
      </c>
      <c r="F11" s="7"/>
      <c r="G11" s="7">
        <f>SUM(C11:F11)</f>
        <v>1660</v>
      </c>
      <c r="H11" s="7"/>
      <c r="I11" s="7">
        <v>80</v>
      </c>
      <c r="J11" s="7">
        <v>200</v>
      </c>
      <c r="K11" s="8">
        <f>(G11-H11-I11-J11)</f>
        <v>1380</v>
      </c>
    </row>
    <row r="12" ht="15.75" thickTop="1"/>
  </sheetData>
  <sheetProtection/>
  <printOptions/>
  <pageMargins left="0.7" right="0.7" top="0.75" bottom="0.75" header="0.3" footer="0.3"/>
  <pageSetup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K10"/>
  <sheetViews>
    <sheetView view="pageLayout" workbookViewId="0" topLeftCell="A1">
      <selection activeCell="F15" sqref="F15"/>
    </sheetView>
  </sheetViews>
  <sheetFormatPr defaultColWidth="9.140625" defaultRowHeight="15"/>
  <cols>
    <col min="1" max="1" width="7.00390625" style="1" customWidth="1"/>
    <col min="2" max="2" width="28.28125" style="1" customWidth="1"/>
    <col min="3" max="3" width="10.57421875" style="1" bestFit="1" customWidth="1"/>
    <col min="4" max="4" width="11.28125" style="1" bestFit="1" customWidth="1"/>
    <col min="5" max="5" width="9.7109375" style="1" customWidth="1"/>
    <col min="6" max="6" width="10.140625" style="1" customWidth="1"/>
    <col min="7" max="7" width="12.8515625" style="1" customWidth="1"/>
    <col min="8" max="8" width="9.57421875" style="1" bestFit="1" customWidth="1"/>
    <col min="9" max="9" width="9.140625" style="1" bestFit="1" customWidth="1"/>
    <col min="10" max="10" width="10.421875" style="1" bestFit="1" customWidth="1"/>
    <col min="11" max="11" width="11.28125" style="1" bestFit="1" customWidth="1"/>
    <col min="12" max="16384" width="9.140625" style="1" customWidth="1"/>
  </cols>
  <sheetData>
    <row r="1" ht="89.25" customHeight="1"/>
    <row r="2" ht="21">
      <c r="B2" s="2" t="s">
        <v>0</v>
      </c>
    </row>
    <row r="3" spans="2:11" ht="15">
      <c r="B3" s="1" t="s">
        <v>29</v>
      </c>
      <c r="K3" s="1" t="s">
        <v>2</v>
      </c>
    </row>
    <row r="4" ht="15.75" thickBot="1"/>
    <row r="5" spans="2:11" ht="39" customHeight="1" thickBot="1" thickTop="1">
      <c r="B5" s="3" t="s">
        <v>3</v>
      </c>
      <c r="C5" s="4" t="s">
        <v>4</v>
      </c>
      <c r="D5" s="5" t="s">
        <v>5</v>
      </c>
      <c r="E5" s="5" t="s">
        <v>6</v>
      </c>
      <c r="F5" s="4" t="s">
        <v>7</v>
      </c>
      <c r="G5" s="5" t="s">
        <v>8</v>
      </c>
      <c r="H5" s="4" t="s">
        <v>9</v>
      </c>
      <c r="I5" s="4" t="s">
        <v>10</v>
      </c>
      <c r="J5" s="5" t="s">
        <v>11</v>
      </c>
      <c r="K5" s="5" t="s">
        <v>12</v>
      </c>
    </row>
    <row r="6" spans="2:11" ht="37.5" customHeight="1" thickBot="1" thickTop="1">
      <c r="B6" s="6" t="s">
        <v>13</v>
      </c>
      <c r="C6" s="7"/>
      <c r="D6" s="7">
        <v>6333.33</v>
      </c>
      <c r="E6" s="7"/>
      <c r="F6" s="7"/>
      <c r="G6" s="7">
        <f>SUM(C6:F6)</f>
        <v>6333.33</v>
      </c>
      <c r="H6" s="7">
        <v>731.23</v>
      </c>
      <c r="I6" s="7">
        <v>513.01</v>
      </c>
      <c r="J6" s="7"/>
      <c r="K6" s="8">
        <f>(G6-H6-I6-J6)</f>
        <v>5089.09</v>
      </c>
    </row>
    <row r="7" spans="2:11" ht="32.25" customHeight="1" thickBot="1" thickTop="1">
      <c r="B7" s="10" t="s">
        <v>15</v>
      </c>
      <c r="C7" s="7">
        <v>4730</v>
      </c>
      <c r="D7" s="7"/>
      <c r="E7" s="7">
        <v>460</v>
      </c>
      <c r="F7" s="7"/>
      <c r="G7" s="7">
        <f>SUM(C7:F7)</f>
        <v>5190</v>
      </c>
      <c r="H7" s="7">
        <v>312.69</v>
      </c>
      <c r="I7" s="7">
        <v>513.01</v>
      </c>
      <c r="J7" s="7"/>
      <c r="K7" s="8">
        <f>(G7-H7-I7-J7)</f>
        <v>4364.3</v>
      </c>
    </row>
    <row r="8" spans="2:11" ht="33" customHeight="1" thickBot="1" thickTop="1">
      <c r="B8" s="10" t="s">
        <v>16</v>
      </c>
      <c r="C8" s="7">
        <v>687.11</v>
      </c>
      <c r="D8" s="7">
        <v>3436.74</v>
      </c>
      <c r="E8" s="7">
        <v>460</v>
      </c>
      <c r="F8" s="7">
        <v>1262.89</v>
      </c>
      <c r="G8" s="7">
        <f>SUM(C8:F8)</f>
        <v>5846.74</v>
      </c>
      <c r="H8" s="7">
        <v>553.12</v>
      </c>
      <c r="I8" s="7">
        <v>513.01</v>
      </c>
      <c r="J8" s="7">
        <v>2592.91</v>
      </c>
      <c r="K8" s="8">
        <f>(G8-H8-I8-J8)</f>
        <v>2187.7</v>
      </c>
    </row>
    <row r="9" spans="2:11" ht="30.75" customHeight="1" thickBot="1" thickTop="1">
      <c r="B9" s="10" t="s">
        <v>17</v>
      </c>
      <c r="C9" s="7">
        <v>4728</v>
      </c>
      <c r="D9" s="7"/>
      <c r="E9" s="7">
        <v>460</v>
      </c>
      <c r="F9" s="7"/>
      <c r="G9" s="7">
        <f>SUM(C9:F9)</f>
        <v>5188</v>
      </c>
      <c r="H9" s="7">
        <v>312.24</v>
      </c>
      <c r="I9" s="7">
        <v>513.01</v>
      </c>
      <c r="J9" s="7"/>
      <c r="K9" s="8">
        <f>(G9-H9-I9-J9)</f>
        <v>4362.75</v>
      </c>
    </row>
    <row r="10" spans="2:11" ht="30" customHeight="1" thickBot="1" thickTop="1">
      <c r="B10" s="9" t="s">
        <v>28</v>
      </c>
      <c r="C10" s="7">
        <v>1297.97</v>
      </c>
      <c r="D10" s="7"/>
      <c r="E10" s="7">
        <v>460</v>
      </c>
      <c r="F10" s="7"/>
      <c r="G10" s="7">
        <f>SUM(C10:F10)</f>
        <v>1757.97</v>
      </c>
      <c r="H10" s="7"/>
      <c r="I10" s="7">
        <v>103.83</v>
      </c>
      <c r="J10" s="7"/>
      <c r="K10" s="8">
        <f>(G10-H10-I10-J10)</f>
        <v>1654.14</v>
      </c>
    </row>
    <row r="11" ht="15.75" thickTop="1"/>
  </sheetData>
  <sheetProtection/>
  <printOptions/>
  <pageMargins left="0.7" right="0.7" top="0.75" bottom="0.75" header="0.3" footer="0.3"/>
  <pageSetup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K10"/>
  <sheetViews>
    <sheetView view="pageLayout" workbookViewId="0" topLeftCell="A4">
      <selection activeCell="J10" sqref="J10"/>
    </sheetView>
  </sheetViews>
  <sheetFormatPr defaultColWidth="9.140625" defaultRowHeight="15"/>
  <cols>
    <col min="1" max="1" width="7.00390625" style="1" customWidth="1"/>
    <col min="2" max="2" width="28.28125" style="1" customWidth="1"/>
    <col min="3" max="3" width="10.57421875" style="1" bestFit="1" customWidth="1"/>
    <col min="4" max="4" width="11.28125" style="1" bestFit="1" customWidth="1"/>
    <col min="5" max="5" width="9.7109375" style="1" customWidth="1"/>
    <col min="6" max="6" width="10.140625" style="1" customWidth="1"/>
    <col min="7" max="7" width="12.8515625" style="1" customWidth="1"/>
    <col min="8" max="8" width="9.57421875" style="1" bestFit="1" customWidth="1"/>
    <col min="9" max="9" width="9.140625" style="1" bestFit="1" customWidth="1"/>
    <col min="10" max="10" width="10.421875" style="1" bestFit="1" customWidth="1"/>
    <col min="11" max="11" width="11.28125" style="1" bestFit="1" customWidth="1"/>
    <col min="12" max="16384" width="9.140625" style="1" customWidth="1"/>
  </cols>
  <sheetData>
    <row r="1" ht="89.25" customHeight="1"/>
    <row r="2" ht="21">
      <c r="B2" s="2" t="s">
        <v>0</v>
      </c>
    </row>
    <row r="3" spans="2:11" ht="15">
      <c r="B3" s="1" t="s">
        <v>31</v>
      </c>
      <c r="K3" s="1" t="s">
        <v>2</v>
      </c>
    </row>
    <row r="4" ht="15.75" thickBot="1"/>
    <row r="5" spans="2:11" ht="39" customHeight="1" thickBot="1" thickTop="1">
      <c r="B5" s="3" t="s">
        <v>3</v>
      </c>
      <c r="C5" s="4" t="s">
        <v>4</v>
      </c>
      <c r="D5" s="5" t="s">
        <v>5</v>
      </c>
      <c r="E5" s="5" t="s">
        <v>6</v>
      </c>
      <c r="F5" s="4" t="s">
        <v>7</v>
      </c>
      <c r="G5" s="5" t="s">
        <v>8</v>
      </c>
      <c r="H5" s="4" t="s">
        <v>9</v>
      </c>
      <c r="I5" s="4" t="s">
        <v>10</v>
      </c>
      <c r="J5" s="5" t="s">
        <v>11</v>
      </c>
      <c r="K5" s="5" t="s">
        <v>12</v>
      </c>
    </row>
    <row r="6" spans="2:11" ht="37.5" customHeight="1" thickBot="1" thickTop="1">
      <c r="B6" s="6" t="s">
        <v>13</v>
      </c>
      <c r="C6" s="7">
        <v>4750</v>
      </c>
      <c r="D6" s="7"/>
      <c r="E6" s="7">
        <v>460</v>
      </c>
      <c r="F6" s="7"/>
      <c r="G6" s="7">
        <f>SUM(C6:F6)</f>
        <v>5210</v>
      </c>
      <c r="H6" s="7">
        <v>317.19</v>
      </c>
      <c r="I6" s="7">
        <v>513.01</v>
      </c>
      <c r="J6" s="7"/>
      <c r="K6" s="8">
        <f>(G6-H6-I6-J6)</f>
        <v>4379.8</v>
      </c>
    </row>
    <row r="7" spans="2:11" ht="32.25" customHeight="1" thickBot="1" thickTop="1">
      <c r="B7" s="10" t="s">
        <v>15</v>
      </c>
      <c r="C7" s="7">
        <v>4730</v>
      </c>
      <c r="D7" s="7"/>
      <c r="E7" s="7">
        <v>460</v>
      </c>
      <c r="F7" s="7"/>
      <c r="G7" s="7">
        <f>SUM(C7:F7)</f>
        <v>5190</v>
      </c>
      <c r="H7" s="7">
        <v>312.69</v>
      </c>
      <c r="I7" s="7">
        <v>513.01</v>
      </c>
      <c r="J7" s="7"/>
      <c r="K7" s="8">
        <f>(G7-H7-I7-J7)</f>
        <v>4364.3</v>
      </c>
    </row>
    <row r="8" spans="2:11" ht="33" customHeight="1" thickBot="1" thickTop="1">
      <c r="B8" s="10" t="s">
        <v>16</v>
      </c>
      <c r="C8" s="7">
        <v>951.38</v>
      </c>
      <c r="D8" s="7">
        <v>2628.11</v>
      </c>
      <c r="E8" s="7">
        <v>276</v>
      </c>
      <c r="F8" s="7">
        <v>1598.62</v>
      </c>
      <c r="G8" s="7">
        <f>SUM(C8:F8)</f>
        <v>5454.110000000001</v>
      </c>
      <c r="H8" s="7"/>
      <c r="I8" s="7">
        <v>513.01</v>
      </c>
      <c r="J8" s="7">
        <v>2405.81</v>
      </c>
      <c r="K8" s="8">
        <f>(G8-H8-I8-J8)</f>
        <v>2535.2900000000004</v>
      </c>
    </row>
    <row r="9" spans="2:11" ht="30.75" customHeight="1" thickBot="1" thickTop="1">
      <c r="B9" s="10" t="s">
        <v>17</v>
      </c>
      <c r="C9" s="7">
        <v>630.4</v>
      </c>
      <c r="D9" s="7">
        <v>5463.47</v>
      </c>
      <c r="E9" s="7">
        <v>76.68</v>
      </c>
      <c r="F9" s="7"/>
      <c r="G9" s="7">
        <f>SUM(C9:F9)</f>
        <v>6170.55</v>
      </c>
      <c r="H9" s="7">
        <v>723.16</v>
      </c>
      <c r="I9" s="7">
        <v>513.01</v>
      </c>
      <c r="J9" s="7">
        <v>4295.7</v>
      </c>
      <c r="K9" s="8">
        <f>(G9-H9-I9-J9)</f>
        <v>638.6800000000003</v>
      </c>
    </row>
    <row r="10" spans="2:11" ht="30" customHeight="1" thickBot="1" thickTop="1">
      <c r="B10" s="9" t="s">
        <v>28</v>
      </c>
      <c r="C10" s="7">
        <v>1297.97</v>
      </c>
      <c r="D10" s="7"/>
      <c r="E10" s="7">
        <v>460</v>
      </c>
      <c r="F10" s="7"/>
      <c r="G10" s="7">
        <f>SUM(C10:F10)</f>
        <v>1757.97</v>
      </c>
      <c r="H10" s="7"/>
      <c r="I10" s="7">
        <v>103.83</v>
      </c>
      <c r="J10" s="7"/>
      <c r="K10" s="8">
        <f>(G10-H10-I10-J10)</f>
        <v>1654.14</v>
      </c>
    </row>
    <row r="11" ht="15.75" thickTop="1"/>
  </sheetData>
  <sheetProtection/>
  <printOptions/>
  <pageMargins left="0.7" right="0.7" top="0.75" bottom="0.75" header="0.3" footer="0.3"/>
  <pageSetup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K11"/>
  <sheetViews>
    <sheetView view="pageLayout" workbookViewId="0" topLeftCell="A4">
      <selection activeCell="I13" sqref="I13"/>
    </sheetView>
  </sheetViews>
  <sheetFormatPr defaultColWidth="9.140625" defaultRowHeight="15"/>
  <cols>
    <col min="1" max="1" width="7.00390625" style="1" customWidth="1"/>
    <col min="2" max="2" width="28.28125" style="1" customWidth="1"/>
    <col min="3" max="3" width="10.57421875" style="1" bestFit="1" customWidth="1"/>
    <col min="4" max="4" width="11.28125" style="1" bestFit="1" customWidth="1"/>
    <col min="5" max="5" width="9.7109375" style="1" customWidth="1"/>
    <col min="6" max="6" width="10.140625" style="1" customWidth="1"/>
    <col min="7" max="7" width="12.8515625" style="1" customWidth="1"/>
    <col min="8" max="8" width="9.57421875" style="1" bestFit="1" customWidth="1"/>
    <col min="9" max="9" width="9.140625" style="1" bestFit="1" customWidth="1"/>
    <col min="10" max="10" width="10.421875" style="1" bestFit="1" customWidth="1"/>
    <col min="11" max="11" width="11.28125" style="1" bestFit="1" customWidth="1"/>
    <col min="12" max="16384" width="9.140625" style="1" customWidth="1"/>
  </cols>
  <sheetData>
    <row r="1" ht="89.25" customHeight="1"/>
    <row r="2" ht="21">
      <c r="B2" s="2" t="s">
        <v>0</v>
      </c>
    </row>
    <row r="3" spans="2:11" ht="15">
      <c r="B3" s="1" t="s">
        <v>32</v>
      </c>
      <c r="K3" s="1" t="s">
        <v>2</v>
      </c>
    </row>
    <row r="4" ht="15.75" thickBot="1"/>
    <row r="5" spans="2:11" ht="39" customHeight="1" thickBot="1" thickTop="1">
      <c r="B5" s="3" t="s">
        <v>3</v>
      </c>
      <c r="C5" s="4" t="s">
        <v>4</v>
      </c>
      <c r="D5" s="5" t="s">
        <v>5</v>
      </c>
      <c r="E5" s="5" t="s">
        <v>6</v>
      </c>
      <c r="F5" s="4" t="s">
        <v>7</v>
      </c>
      <c r="G5" s="5" t="s">
        <v>8</v>
      </c>
      <c r="H5" s="4" t="s">
        <v>9</v>
      </c>
      <c r="I5" s="4" t="s">
        <v>10</v>
      </c>
      <c r="J5" s="5" t="s">
        <v>11</v>
      </c>
      <c r="K5" s="5" t="s">
        <v>12</v>
      </c>
    </row>
    <row r="6" spans="2:11" ht="37.5" customHeight="1" thickBot="1" thickTop="1">
      <c r="B6" s="6" t="s">
        <v>13</v>
      </c>
      <c r="C6" s="7">
        <v>4750</v>
      </c>
      <c r="D6" s="7"/>
      <c r="E6" s="7">
        <v>460</v>
      </c>
      <c r="F6" s="7"/>
      <c r="G6" s="7">
        <f>SUM(C6:F6)</f>
        <v>5210</v>
      </c>
      <c r="H6" s="7">
        <v>317.19</v>
      </c>
      <c r="I6" s="7">
        <v>513.01</v>
      </c>
      <c r="J6" s="7"/>
      <c r="K6" s="8">
        <f>(G6-H6-I6-J6)</f>
        <v>4379.8</v>
      </c>
    </row>
    <row r="7" spans="2:11" ht="32.25" customHeight="1" thickBot="1" thickTop="1">
      <c r="B7" s="10" t="s">
        <v>15</v>
      </c>
      <c r="C7" s="7">
        <v>4730</v>
      </c>
      <c r="D7" s="7"/>
      <c r="E7" s="7">
        <v>460</v>
      </c>
      <c r="F7" s="7"/>
      <c r="G7" s="7">
        <f>SUM(C7:F7)</f>
        <v>5190</v>
      </c>
      <c r="H7" s="7">
        <v>312.69</v>
      </c>
      <c r="I7" s="7">
        <v>513.01</v>
      </c>
      <c r="J7" s="7"/>
      <c r="K7" s="8">
        <f>(G7-H7-I7-J7)</f>
        <v>4364.3</v>
      </c>
    </row>
    <row r="8" spans="2:11" ht="33" customHeight="1" thickBot="1" thickTop="1">
      <c r="B8" s="10" t="s">
        <v>16</v>
      </c>
      <c r="C8" s="7">
        <v>1585.64</v>
      </c>
      <c r="D8" s="7"/>
      <c r="E8" s="7">
        <v>460</v>
      </c>
      <c r="F8" s="7">
        <v>2914.36</v>
      </c>
      <c r="G8" s="7">
        <f>SUM(C8:F8)</f>
        <v>4960</v>
      </c>
      <c r="H8" s="7">
        <v>189.07</v>
      </c>
      <c r="I8" s="7">
        <v>495</v>
      </c>
      <c r="J8" s="7"/>
      <c r="K8" s="8">
        <f>(G8-H8-I8-J8)</f>
        <v>4275.93</v>
      </c>
    </row>
    <row r="9" spans="2:11" ht="30.75" customHeight="1" thickBot="1" thickTop="1">
      <c r="B9" s="10" t="s">
        <v>17</v>
      </c>
      <c r="C9" s="7">
        <v>4097.6</v>
      </c>
      <c r="D9" s="7">
        <v>840.53</v>
      </c>
      <c r="E9" s="7">
        <v>398.66</v>
      </c>
      <c r="F9" s="7"/>
      <c r="G9" s="7">
        <f>SUM(C9:F9)</f>
        <v>5336.79</v>
      </c>
      <c r="H9" s="7">
        <v>193.15</v>
      </c>
      <c r="I9" s="7">
        <v>513.01</v>
      </c>
      <c r="J9" s="7">
        <v>772.13</v>
      </c>
      <c r="K9" s="8">
        <f>(G9-H9-I9-J9)</f>
        <v>3858.5</v>
      </c>
    </row>
    <row r="10" spans="2:11" ht="30" customHeight="1" thickBot="1" thickTop="1">
      <c r="B10" s="9" t="s">
        <v>28</v>
      </c>
      <c r="C10" s="7">
        <v>1297.97</v>
      </c>
      <c r="D10" s="7"/>
      <c r="E10" s="7">
        <v>460</v>
      </c>
      <c r="F10" s="7"/>
      <c r="G10" s="7">
        <f>SUM(C10:F10)</f>
        <v>1757.97</v>
      </c>
      <c r="H10" s="7"/>
      <c r="I10" s="7">
        <v>103.83</v>
      </c>
      <c r="J10" s="7"/>
      <c r="K10" s="8">
        <f>(G10-H10-I10-J10)</f>
        <v>1654.14</v>
      </c>
    </row>
    <row r="11" spans="2:11" ht="35.25" customHeight="1" thickBot="1" thickTop="1">
      <c r="B11" s="9" t="s">
        <v>33</v>
      </c>
      <c r="C11" s="7">
        <v>1200</v>
      </c>
      <c r="D11" s="7"/>
      <c r="E11" s="7">
        <v>460</v>
      </c>
      <c r="F11" s="7"/>
      <c r="G11" s="7">
        <f>SUM(C11:F11)</f>
        <v>1660</v>
      </c>
      <c r="H11" s="7"/>
      <c r="I11" s="7">
        <v>96</v>
      </c>
      <c r="J11" s="7"/>
      <c r="K11" s="8">
        <f>(G11-H11-I11-J11)</f>
        <v>1564</v>
      </c>
    </row>
    <row r="12" ht="15.75" thickTop="1"/>
  </sheetData>
  <sheetProtection/>
  <printOptions/>
  <pageMargins left="0.7" right="0.7" top="0.75" bottom="0.75" header="0.3" footer="0.3"/>
  <pageSetup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K11"/>
  <sheetViews>
    <sheetView tabSelected="1" view="pageLayout" workbookViewId="0" topLeftCell="A4">
      <selection activeCell="H14" sqref="H14"/>
    </sheetView>
  </sheetViews>
  <sheetFormatPr defaultColWidth="9.140625" defaultRowHeight="15"/>
  <cols>
    <col min="1" max="1" width="7.00390625" style="1" customWidth="1"/>
    <col min="2" max="2" width="28.28125" style="1" customWidth="1"/>
    <col min="3" max="3" width="10.57421875" style="1" bestFit="1" customWidth="1"/>
    <col min="4" max="4" width="11.28125" style="1" bestFit="1" customWidth="1"/>
    <col min="5" max="5" width="9.7109375" style="1" customWidth="1"/>
    <col min="6" max="6" width="10.140625" style="1" customWidth="1"/>
    <col min="7" max="7" width="12.8515625" style="1" customWidth="1"/>
    <col min="8" max="8" width="9.57421875" style="1" bestFit="1" customWidth="1"/>
    <col min="9" max="9" width="9.140625" style="1" bestFit="1" customWidth="1"/>
    <col min="10" max="10" width="10.421875" style="1" bestFit="1" customWidth="1"/>
    <col min="11" max="11" width="11.28125" style="1" bestFit="1" customWidth="1"/>
    <col min="12" max="16384" width="9.140625" style="1" customWidth="1"/>
  </cols>
  <sheetData>
    <row r="1" ht="89.25" customHeight="1"/>
    <row r="2" ht="21">
      <c r="B2" s="2" t="s">
        <v>0</v>
      </c>
    </row>
    <row r="3" spans="2:11" ht="15">
      <c r="B3" s="1" t="s">
        <v>34</v>
      </c>
      <c r="K3" s="1" t="s">
        <v>2</v>
      </c>
    </row>
    <row r="4" ht="15.75" thickBot="1"/>
    <row r="5" spans="2:11" ht="39" customHeight="1" thickBot="1" thickTop="1">
      <c r="B5" s="3" t="s">
        <v>3</v>
      </c>
      <c r="C5" s="4" t="s">
        <v>4</v>
      </c>
      <c r="D5" s="5" t="s">
        <v>5</v>
      </c>
      <c r="E5" s="5" t="s">
        <v>6</v>
      </c>
      <c r="F5" s="4" t="s">
        <v>7</v>
      </c>
      <c r="G5" s="5" t="s">
        <v>8</v>
      </c>
      <c r="H5" s="4" t="s">
        <v>9</v>
      </c>
      <c r="I5" s="4" t="s">
        <v>10</v>
      </c>
      <c r="J5" s="5" t="s">
        <v>11</v>
      </c>
      <c r="K5" s="5" t="s">
        <v>12</v>
      </c>
    </row>
    <row r="6" spans="2:11" ht="37.5" customHeight="1" thickBot="1" thickTop="1">
      <c r="B6" s="6" t="s">
        <v>13</v>
      </c>
      <c r="C6" s="7">
        <v>4750</v>
      </c>
      <c r="D6" s="7"/>
      <c r="E6" s="7">
        <v>460</v>
      </c>
      <c r="F6" s="7"/>
      <c r="G6" s="7">
        <f>SUM(C6:F6)</f>
        <v>5210</v>
      </c>
      <c r="H6" s="7">
        <v>317.19</v>
      </c>
      <c r="I6" s="7">
        <v>513.01</v>
      </c>
      <c r="J6" s="7"/>
      <c r="K6" s="8">
        <f>(G6-H6-I6-J6)</f>
        <v>4379.8</v>
      </c>
    </row>
    <row r="7" spans="2:11" ht="32.25" customHeight="1" thickBot="1" thickTop="1">
      <c r="B7" s="10" t="s">
        <v>15</v>
      </c>
      <c r="C7" s="7">
        <v>152.58</v>
      </c>
      <c r="D7" s="7">
        <v>6306.67</v>
      </c>
      <c r="E7" s="7">
        <v>15.34</v>
      </c>
      <c r="F7" s="7"/>
      <c r="G7" s="7">
        <f>SUM(C7:F7)</f>
        <v>6474.59</v>
      </c>
      <c r="H7" s="7">
        <v>723.9</v>
      </c>
      <c r="I7" s="7">
        <v>513.01</v>
      </c>
      <c r="J7" s="7">
        <v>5069.76</v>
      </c>
      <c r="K7" s="8">
        <f>(G7-H7-I7-J7)</f>
        <v>167.92000000000007</v>
      </c>
    </row>
    <row r="8" spans="2:11" ht="33" customHeight="1" thickBot="1" thickTop="1">
      <c r="B8" s="10" t="s">
        <v>16</v>
      </c>
      <c r="C8" s="7">
        <v>1585.64</v>
      </c>
      <c r="D8" s="7"/>
      <c r="E8" s="7">
        <v>460</v>
      </c>
      <c r="F8" s="7">
        <v>2914.36</v>
      </c>
      <c r="G8" s="7">
        <f>SUM(C8:F8)</f>
        <v>4960</v>
      </c>
      <c r="H8" s="7">
        <v>189.07</v>
      </c>
      <c r="I8" s="7">
        <v>495</v>
      </c>
      <c r="J8" s="7"/>
      <c r="K8" s="8">
        <f>(G8-H8-I8-J8)</f>
        <v>4275.93</v>
      </c>
    </row>
    <row r="9" spans="2:11" ht="30.75" customHeight="1" thickBot="1" thickTop="1">
      <c r="B9" s="10" t="s">
        <v>17</v>
      </c>
      <c r="C9" s="7">
        <v>4728</v>
      </c>
      <c r="D9" s="7"/>
      <c r="E9" s="7">
        <v>460</v>
      </c>
      <c r="F9" s="7"/>
      <c r="G9" s="7">
        <f>SUM(C9:F9)</f>
        <v>5188</v>
      </c>
      <c r="H9" s="7">
        <v>312.24</v>
      </c>
      <c r="I9" s="7">
        <v>513.01</v>
      </c>
      <c r="J9" s="7"/>
      <c r="K9" s="8">
        <f>(G9-H9-I9-J9)</f>
        <v>4362.75</v>
      </c>
    </row>
    <row r="10" spans="2:11" ht="30" customHeight="1" thickBot="1" thickTop="1">
      <c r="B10" s="9" t="s">
        <v>28</v>
      </c>
      <c r="C10" s="7">
        <v>1297.97</v>
      </c>
      <c r="D10" s="7"/>
      <c r="E10" s="7">
        <v>460</v>
      </c>
      <c r="F10" s="7"/>
      <c r="G10" s="7">
        <f>SUM(C10:F10)</f>
        <v>1757.97</v>
      </c>
      <c r="H10" s="7"/>
      <c r="I10" s="7">
        <v>103.83</v>
      </c>
      <c r="J10" s="7"/>
      <c r="K10" s="8">
        <f>(G10-H10-I10-J10)</f>
        <v>1654.14</v>
      </c>
    </row>
    <row r="11" spans="2:11" ht="35.25" customHeight="1" thickBot="1" thickTop="1">
      <c r="B11" s="9" t="s">
        <v>33</v>
      </c>
      <c r="C11" s="7">
        <v>1200</v>
      </c>
      <c r="D11" s="7"/>
      <c r="E11" s="7">
        <v>460</v>
      </c>
      <c r="F11" s="7"/>
      <c r="G11" s="7">
        <f>SUM(C11:F11)</f>
        <v>1660</v>
      </c>
      <c r="H11" s="7"/>
      <c r="I11" s="7">
        <v>96</v>
      </c>
      <c r="J11" s="7"/>
      <c r="K11" s="8">
        <f>(G11-H11-I11-J11)</f>
        <v>1564</v>
      </c>
    </row>
    <row r="12" ht="15.75" thickTop="1"/>
  </sheetData>
  <sheetProtection/>
  <printOptions/>
  <pageMargins left="0.7" right="0.7" top="0.75" bottom="0.75" header="0.3" footer="0.3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11"/>
  <sheetViews>
    <sheetView view="pageLayout" workbookViewId="0" topLeftCell="A4">
      <selection activeCell="C10" sqref="C10:J10"/>
    </sheetView>
  </sheetViews>
  <sheetFormatPr defaultColWidth="9.140625" defaultRowHeight="15"/>
  <cols>
    <col min="1" max="1" width="7.00390625" style="1" customWidth="1"/>
    <col min="2" max="2" width="28.28125" style="1" customWidth="1"/>
    <col min="3" max="3" width="10.57421875" style="1" bestFit="1" customWidth="1"/>
    <col min="4" max="4" width="10.421875" style="1" bestFit="1" customWidth="1"/>
    <col min="5" max="5" width="9.7109375" style="1" customWidth="1"/>
    <col min="6" max="6" width="10.140625" style="1" customWidth="1"/>
    <col min="7" max="7" width="12.8515625" style="1" customWidth="1"/>
    <col min="8" max="8" width="9.57421875" style="1" bestFit="1" customWidth="1"/>
    <col min="9" max="9" width="9.140625" style="1" bestFit="1" customWidth="1"/>
    <col min="10" max="11" width="10.28125" style="1" customWidth="1"/>
    <col min="12" max="16384" width="9.140625" style="1" customWidth="1"/>
  </cols>
  <sheetData>
    <row r="1" ht="89.25" customHeight="1"/>
    <row r="2" ht="21">
      <c r="B2" s="2" t="s">
        <v>0</v>
      </c>
    </row>
    <row r="3" spans="2:11" ht="15">
      <c r="B3" s="1" t="s">
        <v>1</v>
      </c>
      <c r="K3" s="1" t="s">
        <v>2</v>
      </c>
    </row>
    <row r="4" ht="15.75" thickBot="1"/>
    <row r="5" spans="2:11" ht="39" customHeight="1" thickBot="1" thickTop="1">
      <c r="B5" s="3" t="s">
        <v>3</v>
      </c>
      <c r="C5" s="4" t="s">
        <v>4</v>
      </c>
      <c r="D5" s="4" t="s">
        <v>5</v>
      </c>
      <c r="E5" s="5" t="s">
        <v>6</v>
      </c>
      <c r="F5" s="4" t="s">
        <v>7</v>
      </c>
      <c r="G5" s="5" t="s">
        <v>8</v>
      </c>
      <c r="H5" s="4" t="s">
        <v>9</v>
      </c>
      <c r="I5" s="4" t="s">
        <v>10</v>
      </c>
      <c r="J5" s="5" t="s">
        <v>11</v>
      </c>
      <c r="K5" s="5" t="s">
        <v>12</v>
      </c>
    </row>
    <row r="6" spans="2:11" ht="37.5" customHeight="1" thickBot="1" thickTop="1">
      <c r="B6" s="6" t="s">
        <v>13</v>
      </c>
      <c r="C6" s="7">
        <v>4750</v>
      </c>
      <c r="D6" s="7"/>
      <c r="E6" s="7">
        <v>460</v>
      </c>
      <c r="F6" s="7"/>
      <c r="G6" s="7">
        <f>SUM(C6:F6)</f>
        <v>5210</v>
      </c>
      <c r="H6" s="7">
        <v>350.36</v>
      </c>
      <c r="I6" s="7">
        <v>513.01</v>
      </c>
      <c r="J6" s="7"/>
      <c r="K6" s="8">
        <f>(G6-H6-I6-J6)</f>
        <v>4346.63</v>
      </c>
    </row>
    <row r="7" spans="2:11" ht="37.5" customHeight="1" thickBot="1" thickTop="1">
      <c r="B7" s="9" t="s">
        <v>14</v>
      </c>
      <c r="C7" s="7">
        <v>4500</v>
      </c>
      <c r="D7" s="7"/>
      <c r="E7" s="7">
        <v>460</v>
      </c>
      <c r="F7" s="7"/>
      <c r="G7" s="7">
        <f>SUM(C7:F7)</f>
        <v>4960</v>
      </c>
      <c r="H7" s="7">
        <v>257.73</v>
      </c>
      <c r="I7" s="7">
        <v>495</v>
      </c>
      <c r="J7" s="7"/>
      <c r="K7" s="8">
        <f>(G7-H7-I7-J7)</f>
        <v>4207.27</v>
      </c>
    </row>
    <row r="8" spans="2:11" ht="32.25" customHeight="1" thickBot="1" thickTop="1">
      <c r="B8" s="10" t="s">
        <v>15</v>
      </c>
      <c r="C8" s="7">
        <v>3153.33</v>
      </c>
      <c r="D8" s="7">
        <v>2102.23</v>
      </c>
      <c r="E8" s="7">
        <v>460</v>
      </c>
      <c r="F8" s="7"/>
      <c r="G8" s="7">
        <f>SUM(C8:F8)</f>
        <v>5715.5599999999995</v>
      </c>
      <c r="H8" s="7">
        <v>853.05</v>
      </c>
      <c r="I8" s="7">
        <v>578.1</v>
      </c>
      <c r="J8" s="7">
        <v>1103.88</v>
      </c>
      <c r="K8" s="8">
        <f>(G8-H8-I8-J8)</f>
        <v>3180.529999999999</v>
      </c>
    </row>
    <row r="9" spans="2:11" ht="33" customHeight="1" thickBot="1" thickTop="1">
      <c r="B9" s="10" t="s">
        <v>16</v>
      </c>
      <c r="C9" s="7">
        <v>1585.64</v>
      </c>
      <c r="D9" s="7"/>
      <c r="E9" s="7">
        <v>460</v>
      </c>
      <c r="F9" s="7">
        <v>2000</v>
      </c>
      <c r="G9" s="7">
        <f>SUM(C9:F9)</f>
        <v>4045.6400000000003</v>
      </c>
      <c r="H9" s="7">
        <v>89.74</v>
      </c>
      <c r="I9" s="7">
        <v>394.42</v>
      </c>
      <c r="J9" s="7"/>
      <c r="K9" s="8">
        <f>(G9-H9-I9-J9)</f>
        <v>3561.4800000000005</v>
      </c>
    </row>
    <row r="10" spans="2:11" ht="30.75" customHeight="1" thickBot="1" thickTop="1">
      <c r="B10" s="10" t="s">
        <v>17</v>
      </c>
      <c r="C10" s="7">
        <v>4728</v>
      </c>
      <c r="D10" s="7"/>
      <c r="E10" s="7">
        <v>460</v>
      </c>
      <c r="F10" s="7"/>
      <c r="G10" s="7">
        <f>SUM(C10:F10)</f>
        <v>5188</v>
      </c>
      <c r="H10" s="7">
        <v>345.41</v>
      </c>
      <c r="I10" s="7">
        <v>513.01</v>
      </c>
      <c r="J10" s="7"/>
      <c r="K10" s="8">
        <f>(G10-H10-I10-J10)</f>
        <v>4329.58</v>
      </c>
    </row>
    <row r="11" spans="2:11" ht="30" customHeight="1" thickBot="1" thickTop="1">
      <c r="B11" s="9" t="s">
        <v>18</v>
      </c>
      <c r="C11" s="7">
        <v>1297.97</v>
      </c>
      <c r="D11" s="7"/>
      <c r="E11" s="7">
        <v>460</v>
      </c>
      <c r="F11" s="7">
        <v>850</v>
      </c>
      <c r="G11" s="7">
        <f>SUM(C11:F11)</f>
        <v>2607.9700000000003</v>
      </c>
      <c r="H11" s="7"/>
      <c r="I11" s="7">
        <v>193.31</v>
      </c>
      <c r="J11" s="7"/>
      <c r="K11" s="8">
        <f>(G11-H11-I11-J11)</f>
        <v>2414.6600000000003</v>
      </c>
    </row>
    <row r="12" ht="15.75" thickTop="1"/>
  </sheetData>
  <sheetProtection/>
  <printOptions/>
  <pageMargins left="0.7" right="0.7" top="0.75" bottom="0.75" header="0.3" footer="0.3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K12"/>
  <sheetViews>
    <sheetView view="pageLayout" workbookViewId="0" topLeftCell="A7">
      <selection activeCell="B4" sqref="B4"/>
    </sheetView>
  </sheetViews>
  <sheetFormatPr defaultColWidth="9.140625" defaultRowHeight="15"/>
  <cols>
    <col min="1" max="1" width="7.00390625" style="1" customWidth="1"/>
    <col min="2" max="2" width="28.28125" style="1" customWidth="1"/>
    <col min="3" max="3" width="10.57421875" style="1" bestFit="1" customWidth="1"/>
    <col min="4" max="4" width="10.421875" style="1" bestFit="1" customWidth="1"/>
    <col min="5" max="5" width="9.7109375" style="1" customWidth="1"/>
    <col min="6" max="6" width="10.140625" style="1" customWidth="1"/>
    <col min="7" max="7" width="12.8515625" style="1" customWidth="1"/>
    <col min="8" max="8" width="9.57421875" style="1" bestFit="1" customWidth="1"/>
    <col min="9" max="9" width="9.140625" style="1" bestFit="1" customWidth="1"/>
    <col min="10" max="11" width="10.28125" style="1" customWidth="1"/>
    <col min="12" max="16384" width="9.140625" style="1" customWidth="1"/>
  </cols>
  <sheetData>
    <row r="1" ht="89.25" customHeight="1"/>
    <row r="2" ht="21">
      <c r="B2" s="2" t="s">
        <v>0</v>
      </c>
    </row>
    <row r="3" spans="2:11" ht="15">
      <c r="B3" s="1" t="s">
        <v>21</v>
      </c>
      <c r="K3" s="1" t="s">
        <v>2</v>
      </c>
    </row>
    <row r="4" ht="15.75" thickBot="1"/>
    <row r="5" spans="2:11" ht="39" customHeight="1" thickBot="1" thickTop="1">
      <c r="B5" s="3" t="s">
        <v>3</v>
      </c>
      <c r="C5" s="4" t="s">
        <v>4</v>
      </c>
      <c r="D5" s="4" t="s">
        <v>5</v>
      </c>
      <c r="E5" s="5" t="s">
        <v>6</v>
      </c>
      <c r="F5" s="4" t="s">
        <v>7</v>
      </c>
      <c r="G5" s="5" t="s">
        <v>8</v>
      </c>
      <c r="H5" s="4" t="s">
        <v>9</v>
      </c>
      <c r="I5" s="4" t="s">
        <v>10</v>
      </c>
      <c r="J5" s="5" t="s">
        <v>11</v>
      </c>
      <c r="K5" s="5" t="s">
        <v>12</v>
      </c>
    </row>
    <row r="6" spans="2:11" ht="37.5" customHeight="1" thickBot="1" thickTop="1">
      <c r="B6" s="6" t="s">
        <v>13</v>
      </c>
      <c r="C6" s="7">
        <v>4750</v>
      </c>
      <c r="D6" s="7"/>
      <c r="E6" s="7">
        <v>460</v>
      </c>
      <c r="F6" s="7"/>
      <c r="G6" s="7">
        <f>SUM(C6:F6)</f>
        <v>5210</v>
      </c>
      <c r="H6" s="7">
        <v>350.36</v>
      </c>
      <c r="I6" s="7">
        <v>513.01</v>
      </c>
      <c r="J6" s="7"/>
      <c r="K6" s="8">
        <f>(G6-H6-I6-J6)</f>
        <v>4346.63</v>
      </c>
    </row>
    <row r="7" spans="2:11" ht="37.5" customHeight="1" thickBot="1" thickTop="1">
      <c r="B7" s="9" t="s">
        <v>14</v>
      </c>
      <c r="C7" s="7">
        <v>4500</v>
      </c>
      <c r="D7" s="7"/>
      <c r="E7" s="7">
        <v>460</v>
      </c>
      <c r="F7" s="7"/>
      <c r="G7" s="7">
        <f>SUM(C7:F7)</f>
        <v>4960</v>
      </c>
      <c r="H7" s="7">
        <v>257.73</v>
      </c>
      <c r="I7" s="7">
        <v>495</v>
      </c>
      <c r="J7" s="7"/>
      <c r="K7" s="8">
        <f>(G7-H7-I7-J7)</f>
        <v>4207.27</v>
      </c>
    </row>
    <row r="8" spans="2:11" ht="32.25" customHeight="1" thickBot="1" thickTop="1">
      <c r="B8" s="10" t="s">
        <v>15</v>
      </c>
      <c r="C8" s="7">
        <v>1576.67</v>
      </c>
      <c r="D8" s="7">
        <v>4204.44</v>
      </c>
      <c r="E8" s="7">
        <v>460</v>
      </c>
      <c r="F8" s="7"/>
      <c r="G8" s="7">
        <f>SUM(C8:F8)</f>
        <v>6241.11</v>
      </c>
      <c r="H8" s="7"/>
      <c r="I8" s="7">
        <v>513.01</v>
      </c>
      <c r="J8" s="7">
        <v>3862.43</v>
      </c>
      <c r="K8" s="8">
        <f>(G8-H8-I8-J8)</f>
        <v>1865.6699999999996</v>
      </c>
    </row>
    <row r="9" spans="2:11" ht="33" customHeight="1" thickBot="1" thickTop="1">
      <c r="B9" s="10" t="s">
        <v>16</v>
      </c>
      <c r="C9" s="7">
        <v>1585.64</v>
      </c>
      <c r="D9" s="7"/>
      <c r="E9" s="7">
        <v>460</v>
      </c>
      <c r="F9" s="7">
        <v>2000</v>
      </c>
      <c r="G9" s="7">
        <f>SUM(C9:F9)</f>
        <v>4045.6400000000003</v>
      </c>
      <c r="H9" s="7">
        <v>89.74</v>
      </c>
      <c r="I9" s="7">
        <v>394.42</v>
      </c>
      <c r="J9" s="7"/>
      <c r="K9" s="8">
        <f>(G9-H9-I9-J9)</f>
        <v>3561.4800000000005</v>
      </c>
    </row>
    <row r="10" spans="2:11" ht="30.75" customHeight="1" thickBot="1" thickTop="1">
      <c r="B10" s="10" t="s">
        <v>17</v>
      </c>
      <c r="C10" s="7">
        <v>4728</v>
      </c>
      <c r="D10" s="7"/>
      <c r="E10" s="7">
        <v>460</v>
      </c>
      <c r="F10" s="7"/>
      <c r="G10" s="7">
        <f>SUM(C10:F10)</f>
        <v>5188</v>
      </c>
      <c r="H10" s="7">
        <v>345.41</v>
      </c>
      <c r="I10" s="7">
        <v>513.01</v>
      </c>
      <c r="J10" s="7"/>
      <c r="K10" s="8">
        <f>(G10-H10-I10-J10)</f>
        <v>4329.58</v>
      </c>
    </row>
    <row r="11" spans="2:11" ht="30" customHeight="1" thickBot="1" thickTop="1">
      <c r="B11" s="9" t="s">
        <v>18</v>
      </c>
      <c r="C11" s="7">
        <v>1297.97</v>
      </c>
      <c r="D11" s="7"/>
      <c r="E11" s="7">
        <v>460</v>
      </c>
      <c r="F11" s="7">
        <v>850</v>
      </c>
      <c r="G11" s="7">
        <f>SUM(C11:F11)</f>
        <v>2607.9700000000003</v>
      </c>
      <c r="H11" s="7"/>
      <c r="I11" s="7">
        <v>193.31</v>
      </c>
      <c r="J11" s="7"/>
      <c r="K11" s="8">
        <f>(G11-H11-I11-J11)</f>
        <v>2414.6600000000003</v>
      </c>
    </row>
    <row r="12" spans="2:11" ht="25.5" thickBot="1" thickTop="1">
      <c r="B12" s="9" t="s">
        <v>19</v>
      </c>
      <c r="C12" s="7">
        <v>1200</v>
      </c>
      <c r="D12" s="7"/>
      <c r="E12" s="7">
        <v>460</v>
      </c>
      <c r="F12" s="7"/>
      <c r="G12" s="7">
        <f>SUM(C12:F12)</f>
        <v>1660</v>
      </c>
      <c r="H12" s="7"/>
      <c r="I12" s="7">
        <v>96</v>
      </c>
      <c r="J12" s="7"/>
      <c r="K12" s="8">
        <f>(G12-H12-I12-J12)</f>
        <v>1564</v>
      </c>
    </row>
    <row r="13" ht="15.75" thickTop="1"/>
  </sheetData>
  <sheetProtection/>
  <printOptions/>
  <pageMargins left="0.7" right="0.7" top="0.75" bottom="0.75" header="0.3" footer="0.3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12"/>
  <sheetViews>
    <sheetView view="pageLayout" workbookViewId="0" topLeftCell="A4">
      <selection activeCell="J13" sqref="J13"/>
    </sheetView>
  </sheetViews>
  <sheetFormatPr defaultColWidth="9.140625" defaultRowHeight="15"/>
  <cols>
    <col min="1" max="1" width="7.00390625" style="1" customWidth="1"/>
    <col min="2" max="2" width="28.28125" style="1" customWidth="1"/>
    <col min="3" max="3" width="10.57421875" style="1" bestFit="1" customWidth="1"/>
    <col min="4" max="4" width="10.421875" style="1" bestFit="1" customWidth="1"/>
    <col min="5" max="5" width="9.7109375" style="1" customWidth="1"/>
    <col min="6" max="6" width="10.140625" style="1" customWidth="1"/>
    <col min="7" max="7" width="12.8515625" style="1" customWidth="1"/>
    <col min="8" max="8" width="9.57421875" style="1" bestFit="1" customWidth="1"/>
    <col min="9" max="9" width="9.140625" style="1" bestFit="1" customWidth="1"/>
    <col min="10" max="11" width="10.28125" style="1" customWidth="1"/>
    <col min="12" max="16384" width="9.140625" style="1" customWidth="1"/>
  </cols>
  <sheetData>
    <row r="1" ht="89.25" customHeight="1"/>
    <row r="2" ht="21">
      <c r="B2" s="2" t="s">
        <v>0</v>
      </c>
    </row>
    <row r="3" spans="2:11" ht="15">
      <c r="B3" s="1" t="s">
        <v>20</v>
      </c>
      <c r="K3" s="1" t="s">
        <v>2</v>
      </c>
    </row>
    <row r="4" ht="15.75" thickBot="1"/>
    <row r="5" spans="2:11" ht="39" customHeight="1" thickBot="1" thickTop="1">
      <c r="B5" s="3" t="s">
        <v>3</v>
      </c>
      <c r="C5" s="4" t="s">
        <v>4</v>
      </c>
      <c r="D5" s="4" t="s">
        <v>5</v>
      </c>
      <c r="E5" s="5" t="s">
        <v>6</v>
      </c>
      <c r="F5" s="4" t="s">
        <v>7</v>
      </c>
      <c r="G5" s="5" t="s">
        <v>8</v>
      </c>
      <c r="H5" s="4" t="s">
        <v>9</v>
      </c>
      <c r="I5" s="4" t="s">
        <v>10</v>
      </c>
      <c r="J5" s="5" t="s">
        <v>11</v>
      </c>
      <c r="K5" s="5" t="s">
        <v>12</v>
      </c>
    </row>
    <row r="6" spans="2:11" ht="37.5" customHeight="1" thickBot="1" thickTop="1">
      <c r="B6" s="6" t="s">
        <v>13</v>
      </c>
      <c r="C6" s="7">
        <v>4750</v>
      </c>
      <c r="D6" s="7"/>
      <c r="E6" s="7">
        <v>460</v>
      </c>
      <c r="F6" s="7"/>
      <c r="G6" s="7">
        <f>SUM(C6:F6)</f>
        <v>5210</v>
      </c>
      <c r="H6" s="7">
        <v>350.36</v>
      </c>
      <c r="I6" s="7">
        <v>513.01</v>
      </c>
      <c r="J6" s="7">
        <v>158.33</v>
      </c>
      <c r="K6" s="8">
        <f>(G6-H6-I6-J6)</f>
        <v>4188.3</v>
      </c>
    </row>
    <row r="7" spans="2:11" ht="37.5" customHeight="1" thickBot="1" thickTop="1">
      <c r="B7" s="9" t="s">
        <v>14</v>
      </c>
      <c r="C7" s="7">
        <v>150</v>
      </c>
      <c r="D7" s="7">
        <v>6000</v>
      </c>
      <c r="E7" s="7">
        <v>460</v>
      </c>
      <c r="F7" s="7"/>
      <c r="G7" s="7">
        <f aca="true" t="shared" si="0" ref="G7:G12">SUM(C7:F7)</f>
        <v>6610</v>
      </c>
      <c r="H7" s="7">
        <v>633.35</v>
      </c>
      <c r="I7" s="7">
        <v>513.01</v>
      </c>
      <c r="J7" s="7">
        <v>5003.64</v>
      </c>
      <c r="K7" s="8">
        <f aca="true" t="shared" si="1" ref="K7:K12">(G7-H7-I7-J7)</f>
        <v>459.9999999999991</v>
      </c>
    </row>
    <row r="8" spans="2:11" ht="32.25" customHeight="1" thickBot="1" thickTop="1">
      <c r="B8" s="10" t="s">
        <v>15</v>
      </c>
      <c r="C8" s="7">
        <v>4730</v>
      </c>
      <c r="D8" s="7"/>
      <c r="E8" s="7">
        <v>460</v>
      </c>
      <c r="F8" s="7"/>
      <c r="G8" s="7">
        <f t="shared" si="0"/>
        <v>5190</v>
      </c>
      <c r="H8" s="7">
        <v>345.86</v>
      </c>
      <c r="I8" s="7">
        <v>513.01</v>
      </c>
      <c r="J8" s="7">
        <v>157.67</v>
      </c>
      <c r="K8" s="8">
        <f t="shared" si="1"/>
        <v>4173.46</v>
      </c>
    </row>
    <row r="9" spans="2:11" ht="33" customHeight="1" thickBot="1" thickTop="1">
      <c r="B9" s="10" t="s">
        <v>16</v>
      </c>
      <c r="C9" s="7">
        <v>1585.64</v>
      </c>
      <c r="D9" s="7"/>
      <c r="E9" s="7">
        <v>460</v>
      </c>
      <c r="F9" s="7">
        <v>2000</v>
      </c>
      <c r="G9" s="7">
        <f t="shared" si="0"/>
        <v>4045.6400000000003</v>
      </c>
      <c r="H9" s="7">
        <v>89.74</v>
      </c>
      <c r="I9" s="7">
        <v>394.42</v>
      </c>
      <c r="J9" s="7">
        <v>52.85</v>
      </c>
      <c r="K9" s="8">
        <f t="shared" si="1"/>
        <v>3508.6300000000006</v>
      </c>
    </row>
    <row r="10" spans="2:11" ht="30.75" customHeight="1" thickBot="1" thickTop="1">
      <c r="B10" s="10" t="s">
        <v>17</v>
      </c>
      <c r="C10" s="7">
        <v>4728</v>
      </c>
      <c r="D10" s="7"/>
      <c r="E10" s="7">
        <v>460</v>
      </c>
      <c r="F10" s="7"/>
      <c r="G10" s="7">
        <f t="shared" si="0"/>
        <v>5188</v>
      </c>
      <c r="H10" s="7">
        <v>345.41</v>
      </c>
      <c r="I10" s="7">
        <v>513.01</v>
      </c>
      <c r="J10" s="7">
        <v>157.67</v>
      </c>
      <c r="K10" s="8">
        <f t="shared" si="1"/>
        <v>4171.91</v>
      </c>
    </row>
    <row r="11" spans="2:11" ht="30" customHeight="1" thickBot="1" thickTop="1">
      <c r="B11" s="9" t="s">
        <v>18</v>
      </c>
      <c r="C11" s="7">
        <v>1297.97</v>
      </c>
      <c r="D11" s="7"/>
      <c r="E11" s="7">
        <v>460</v>
      </c>
      <c r="F11" s="7">
        <v>850</v>
      </c>
      <c r="G11" s="7">
        <f t="shared" si="0"/>
        <v>2607.9700000000003</v>
      </c>
      <c r="H11" s="7"/>
      <c r="I11" s="7">
        <v>193.31</v>
      </c>
      <c r="J11" s="7">
        <v>43.27</v>
      </c>
      <c r="K11" s="8">
        <f t="shared" si="1"/>
        <v>2371.3900000000003</v>
      </c>
    </row>
    <row r="12" spans="2:11" ht="25.5" thickBot="1" thickTop="1">
      <c r="B12" s="9" t="s">
        <v>19</v>
      </c>
      <c r="C12" s="7">
        <v>1200</v>
      </c>
      <c r="D12" s="7"/>
      <c r="E12" s="7">
        <v>460</v>
      </c>
      <c r="F12" s="7"/>
      <c r="G12" s="7">
        <f t="shared" si="0"/>
        <v>1660</v>
      </c>
      <c r="H12" s="7"/>
      <c r="I12" s="7">
        <v>96</v>
      </c>
      <c r="J12" s="7">
        <v>40</v>
      </c>
      <c r="K12" s="8">
        <f t="shared" si="1"/>
        <v>1524</v>
      </c>
    </row>
    <row r="13" ht="15.75" thickTop="1"/>
  </sheetData>
  <sheetProtection/>
  <printOptions/>
  <pageMargins left="0.7" right="0.7" top="0.75" bottom="0.75" header="0.3" footer="0.3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K12"/>
  <sheetViews>
    <sheetView view="pageLayout" workbookViewId="0" topLeftCell="A4">
      <selection activeCell="E13" sqref="E13"/>
    </sheetView>
  </sheetViews>
  <sheetFormatPr defaultColWidth="9.140625" defaultRowHeight="15"/>
  <cols>
    <col min="1" max="1" width="7.00390625" style="1" customWidth="1"/>
    <col min="2" max="2" width="28.28125" style="1" customWidth="1"/>
    <col min="3" max="3" width="10.57421875" style="1" bestFit="1" customWidth="1"/>
    <col min="4" max="4" width="10.421875" style="1" bestFit="1" customWidth="1"/>
    <col min="5" max="5" width="9.7109375" style="1" customWidth="1"/>
    <col min="6" max="6" width="10.140625" style="1" customWidth="1"/>
    <col min="7" max="7" width="12.8515625" style="1" customWidth="1"/>
    <col min="8" max="8" width="9.57421875" style="1" bestFit="1" customWidth="1"/>
    <col min="9" max="9" width="9.140625" style="1" bestFit="1" customWidth="1"/>
    <col min="10" max="11" width="10.28125" style="1" customWidth="1"/>
    <col min="12" max="16384" width="9.140625" style="1" customWidth="1"/>
  </cols>
  <sheetData>
    <row r="1" ht="89.25" customHeight="1"/>
    <row r="2" ht="21">
      <c r="B2" s="2" t="s">
        <v>0</v>
      </c>
    </row>
    <row r="3" spans="2:11" ht="15">
      <c r="B3" s="1" t="s">
        <v>22</v>
      </c>
      <c r="K3" s="1" t="s">
        <v>2</v>
      </c>
    </row>
    <row r="4" ht="15.75" thickBot="1"/>
    <row r="5" spans="2:11" ht="39" customHeight="1" thickBot="1" thickTop="1">
      <c r="B5" s="3" t="s">
        <v>3</v>
      </c>
      <c r="C5" s="4" t="s">
        <v>4</v>
      </c>
      <c r="D5" s="4" t="s">
        <v>23</v>
      </c>
      <c r="E5" s="5" t="s">
        <v>6</v>
      </c>
      <c r="F5" s="4" t="s">
        <v>7</v>
      </c>
      <c r="G5" s="5" t="s">
        <v>8</v>
      </c>
      <c r="H5" s="4" t="s">
        <v>9</v>
      </c>
      <c r="I5" s="4" t="s">
        <v>10</v>
      </c>
      <c r="J5" s="5" t="s">
        <v>11</v>
      </c>
      <c r="K5" s="5" t="s">
        <v>12</v>
      </c>
    </row>
    <row r="6" spans="2:11" ht="37.5" customHeight="1" thickBot="1" thickTop="1">
      <c r="B6" s="6" t="s">
        <v>13</v>
      </c>
      <c r="C6" s="7">
        <v>4750</v>
      </c>
      <c r="D6" s="7"/>
      <c r="E6" s="7">
        <v>460</v>
      </c>
      <c r="F6" s="7"/>
      <c r="G6" s="7">
        <f>SUM(C6:F6)</f>
        <v>5210</v>
      </c>
      <c r="H6" s="7">
        <v>350.36</v>
      </c>
      <c r="I6" s="7">
        <v>513.01</v>
      </c>
      <c r="J6" s="7"/>
      <c r="K6" s="8">
        <f>(G6-H6-I6-J6)</f>
        <v>4346.63</v>
      </c>
    </row>
    <row r="7" spans="2:11" ht="37.5" customHeight="1" thickBot="1" thickTop="1">
      <c r="B7" s="9" t="s">
        <v>14</v>
      </c>
      <c r="C7" s="7">
        <v>4500</v>
      </c>
      <c r="D7" s="7">
        <v>787.5</v>
      </c>
      <c r="E7" s="7">
        <v>460</v>
      </c>
      <c r="F7" s="7"/>
      <c r="G7" s="7">
        <f aca="true" t="shared" si="0" ref="G7:G12">SUM(C7:F7)</f>
        <v>5747.5</v>
      </c>
      <c r="H7" s="7">
        <v>395.47</v>
      </c>
      <c r="I7" s="7">
        <v>513.01</v>
      </c>
      <c r="J7" s="7"/>
      <c r="K7" s="8">
        <f aca="true" t="shared" si="1" ref="K7:K12">(G7-H7-I7-J7)</f>
        <v>4839.0199999999995</v>
      </c>
    </row>
    <row r="8" spans="2:11" ht="32.25" customHeight="1" thickBot="1" thickTop="1">
      <c r="B8" s="10" t="s">
        <v>15</v>
      </c>
      <c r="C8" s="7">
        <v>4730</v>
      </c>
      <c r="D8" s="7"/>
      <c r="E8" s="7">
        <v>460</v>
      </c>
      <c r="F8" s="7"/>
      <c r="G8" s="7">
        <f t="shared" si="0"/>
        <v>5190</v>
      </c>
      <c r="H8" s="7">
        <v>312.69</v>
      </c>
      <c r="I8" s="7">
        <v>513.01</v>
      </c>
      <c r="J8" s="7"/>
      <c r="K8" s="8">
        <f t="shared" si="1"/>
        <v>4364.3</v>
      </c>
    </row>
    <row r="9" spans="2:11" ht="33" customHeight="1" thickBot="1" thickTop="1">
      <c r="B9" s="10" t="s">
        <v>16</v>
      </c>
      <c r="C9" s="7">
        <v>1585.64</v>
      </c>
      <c r="D9" s="7"/>
      <c r="E9" s="7">
        <v>460</v>
      </c>
      <c r="F9" s="7">
        <v>2000</v>
      </c>
      <c r="G9" s="7">
        <f t="shared" si="0"/>
        <v>4045.6400000000003</v>
      </c>
      <c r="H9" s="7">
        <v>68.1</v>
      </c>
      <c r="I9" s="7">
        <v>394.42</v>
      </c>
      <c r="J9" s="7"/>
      <c r="K9" s="8">
        <f t="shared" si="1"/>
        <v>3583.1200000000003</v>
      </c>
    </row>
    <row r="10" spans="2:11" ht="30.75" customHeight="1" thickBot="1" thickTop="1">
      <c r="B10" s="10" t="s">
        <v>17</v>
      </c>
      <c r="C10" s="7">
        <v>4728</v>
      </c>
      <c r="D10" s="7"/>
      <c r="E10" s="7">
        <v>460</v>
      </c>
      <c r="F10" s="7"/>
      <c r="G10" s="7">
        <f t="shared" si="0"/>
        <v>5188</v>
      </c>
      <c r="H10" s="7">
        <v>345.41</v>
      </c>
      <c r="I10" s="7">
        <v>513.01</v>
      </c>
      <c r="J10" s="7"/>
      <c r="K10" s="8">
        <f t="shared" si="1"/>
        <v>4329.58</v>
      </c>
    </row>
    <row r="11" spans="2:11" ht="30" customHeight="1" thickBot="1" thickTop="1">
      <c r="B11" s="9" t="s">
        <v>18</v>
      </c>
      <c r="C11" s="7">
        <v>1297.97</v>
      </c>
      <c r="D11" s="7"/>
      <c r="E11" s="7">
        <v>460</v>
      </c>
      <c r="F11" s="7">
        <v>850</v>
      </c>
      <c r="G11" s="7">
        <f t="shared" si="0"/>
        <v>2607.9700000000003</v>
      </c>
      <c r="H11" s="7"/>
      <c r="I11" s="7">
        <v>193.31</v>
      </c>
      <c r="J11" s="7"/>
      <c r="K11" s="8">
        <f t="shared" si="1"/>
        <v>2414.6600000000003</v>
      </c>
    </row>
    <row r="12" spans="2:11" ht="25.5" thickBot="1" thickTop="1">
      <c r="B12" s="9" t="s">
        <v>19</v>
      </c>
      <c r="C12" s="7">
        <v>1200</v>
      </c>
      <c r="D12" s="7">
        <v>105</v>
      </c>
      <c r="E12" s="7">
        <v>460</v>
      </c>
      <c r="F12" s="7"/>
      <c r="G12" s="7">
        <f t="shared" si="0"/>
        <v>1765</v>
      </c>
      <c r="H12" s="7"/>
      <c r="I12" s="7">
        <v>104.4</v>
      </c>
      <c r="J12" s="7"/>
      <c r="K12" s="8">
        <f t="shared" si="1"/>
        <v>1660.6</v>
      </c>
    </row>
    <row r="13" ht="15.75" thickTop="1"/>
  </sheetData>
  <sheetProtection/>
  <printOptions/>
  <pageMargins left="0.7" right="0.7" top="0.75" bottom="0.75" header="0.3" footer="0.3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K12"/>
  <sheetViews>
    <sheetView view="pageLayout" workbookViewId="0" topLeftCell="A4">
      <selection activeCell="C14" sqref="C14"/>
    </sheetView>
  </sheetViews>
  <sheetFormatPr defaultColWidth="9.140625" defaultRowHeight="15"/>
  <cols>
    <col min="1" max="1" width="7.00390625" style="1" customWidth="1"/>
    <col min="2" max="2" width="28.28125" style="1" customWidth="1"/>
    <col min="3" max="3" width="10.57421875" style="1" bestFit="1" customWidth="1"/>
    <col min="4" max="4" width="11.28125" style="1" bestFit="1" customWidth="1"/>
    <col min="5" max="5" width="9.7109375" style="1" customWidth="1"/>
    <col min="6" max="6" width="10.140625" style="1" customWidth="1"/>
    <col min="7" max="7" width="12.8515625" style="1" customWidth="1"/>
    <col min="8" max="8" width="9.57421875" style="1" bestFit="1" customWidth="1"/>
    <col min="9" max="9" width="9.140625" style="1" bestFit="1" customWidth="1"/>
    <col min="10" max="10" width="9.00390625" style="1" customWidth="1"/>
    <col min="11" max="11" width="11.28125" style="1" bestFit="1" customWidth="1"/>
    <col min="12" max="16384" width="9.140625" style="1" customWidth="1"/>
  </cols>
  <sheetData>
    <row r="1" ht="89.25" customHeight="1"/>
    <row r="2" ht="21">
      <c r="B2" s="2" t="s">
        <v>0</v>
      </c>
    </row>
    <row r="3" spans="2:11" ht="15">
      <c r="B3" s="1" t="s">
        <v>24</v>
      </c>
      <c r="K3" s="1" t="s">
        <v>2</v>
      </c>
    </row>
    <row r="4" ht="15.75" thickBot="1"/>
    <row r="5" spans="2:11" ht="39" customHeight="1" thickBot="1" thickTop="1">
      <c r="B5" s="3" t="s">
        <v>3</v>
      </c>
      <c r="C5" s="4" t="s">
        <v>4</v>
      </c>
      <c r="D5" s="5" t="s">
        <v>25</v>
      </c>
      <c r="E5" s="5" t="s">
        <v>6</v>
      </c>
      <c r="F5" s="4" t="s">
        <v>7</v>
      </c>
      <c r="G5" s="5" t="s">
        <v>8</v>
      </c>
      <c r="H5" s="4" t="s">
        <v>9</v>
      </c>
      <c r="I5" s="4" t="s">
        <v>10</v>
      </c>
      <c r="J5" s="5" t="s">
        <v>11</v>
      </c>
      <c r="K5" s="5" t="s">
        <v>12</v>
      </c>
    </row>
    <row r="6" spans="2:11" ht="37.5" customHeight="1" thickBot="1" thickTop="1">
      <c r="B6" s="6" t="s">
        <v>13</v>
      </c>
      <c r="C6" s="7">
        <v>4750</v>
      </c>
      <c r="D6" s="7"/>
      <c r="E6" s="7">
        <v>460</v>
      </c>
      <c r="F6" s="7"/>
      <c r="G6" s="7">
        <f>SUM(C6:F6)</f>
        <v>5210</v>
      </c>
      <c r="H6" s="7">
        <v>350.36</v>
      </c>
      <c r="I6" s="7">
        <v>513.01</v>
      </c>
      <c r="J6" s="7"/>
      <c r="K6" s="8">
        <f>(G6-H6-I6-J6)</f>
        <v>4346.63</v>
      </c>
    </row>
    <row r="7" spans="2:11" ht="37.5" customHeight="1" thickBot="1" thickTop="1">
      <c r="B7" s="9" t="s">
        <v>14</v>
      </c>
      <c r="C7" s="7">
        <v>2250</v>
      </c>
      <c r="D7" s="7">
        <v>13800</v>
      </c>
      <c r="E7" s="7">
        <v>460</v>
      </c>
      <c r="F7" s="7"/>
      <c r="G7" s="7">
        <f aca="true" t="shared" si="0" ref="G7:G12">SUM(C7:F7)</f>
        <v>16510</v>
      </c>
      <c r="H7" s="7"/>
      <c r="I7" s="7">
        <v>715.51</v>
      </c>
      <c r="J7" s="7"/>
      <c r="K7" s="8">
        <f aca="true" t="shared" si="1" ref="K7:K12">(G7-H7-I7-J7)</f>
        <v>15794.49</v>
      </c>
    </row>
    <row r="8" spans="2:11" ht="32.25" customHeight="1" thickBot="1" thickTop="1">
      <c r="B8" s="10" t="s">
        <v>15</v>
      </c>
      <c r="C8" s="7">
        <v>4730</v>
      </c>
      <c r="D8" s="7"/>
      <c r="E8" s="7">
        <v>460</v>
      </c>
      <c r="F8" s="7"/>
      <c r="G8" s="7">
        <f t="shared" si="0"/>
        <v>5190</v>
      </c>
      <c r="H8" s="7">
        <v>312.69</v>
      </c>
      <c r="I8" s="7">
        <v>513.01</v>
      </c>
      <c r="J8" s="7"/>
      <c r="K8" s="8">
        <f t="shared" si="1"/>
        <v>4364.3</v>
      </c>
    </row>
    <row r="9" spans="2:11" ht="33" customHeight="1" thickBot="1" thickTop="1">
      <c r="B9" s="10" t="s">
        <v>16</v>
      </c>
      <c r="C9" s="7">
        <v>1585.64</v>
      </c>
      <c r="D9" s="7"/>
      <c r="E9" s="7">
        <v>460</v>
      </c>
      <c r="F9" s="7">
        <v>2000</v>
      </c>
      <c r="G9" s="7">
        <f t="shared" si="0"/>
        <v>4045.6400000000003</v>
      </c>
      <c r="H9" s="7">
        <v>68.1</v>
      </c>
      <c r="I9" s="7">
        <v>394.42</v>
      </c>
      <c r="J9" s="7"/>
      <c r="K9" s="8">
        <f t="shared" si="1"/>
        <v>3583.1200000000003</v>
      </c>
    </row>
    <row r="10" spans="2:11" ht="30.75" customHeight="1" thickBot="1" thickTop="1">
      <c r="B10" s="10" t="s">
        <v>17</v>
      </c>
      <c r="C10" s="7">
        <v>4728</v>
      </c>
      <c r="D10" s="7"/>
      <c r="E10" s="7">
        <v>460</v>
      </c>
      <c r="F10" s="7"/>
      <c r="G10" s="7">
        <f t="shared" si="0"/>
        <v>5188</v>
      </c>
      <c r="H10" s="7">
        <v>345.41</v>
      </c>
      <c r="I10" s="7">
        <v>513.01</v>
      </c>
      <c r="J10" s="7"/>
      <c r="K10" s="8">
        <f t="shared" si="1"/>
        <v>4329.58</v>
      </c>
    </row>
    <row r="11" spans="2:11" ht="30" customHeight="1" thickBot="1" thickTop="1">
      <c r="B11" s="9" t="s">
        <v>18</v>
      </c>
      <c r="C11" s="7">
        <v>1297.97</v>
      </c>
      <c r="D11" s="7"/>
      <c r="E11" s="7">
        <v>460</v>
      </c>
      <c r="F11" s="7">
        <v>850</v>
      </c>
      <c r="G11" s="7">
        <f t="shared" si="0"/>
        <v>2607.9700000000003</v>
      </c>
      <c r="H11" s="7"/>
      <c r="I11" s="7">
        <v>193.31</v>
      </c>
      <c r="J11" s="7"/>
      <c r="K11" s="8">
        <f t="shared" si="1"/>
        <v>2414.6600000000003</v>
      </c>
    </row>
    <row r="12" spans="2:11" ht="25.5" thickBot="1" thickTop="1">
      <c r="B12" s="9" t="s">
        <v>19</v>
      </c>
      <c r="C12" s="7">
        <v>1200</v>
      </c>
      <c r="D12" s="7"/>
      <c r="E12" s="7">
        <v>460</v>
      </c>
      <c r="F12" s="7"/>
      <c r="G12" s="7">
        <f t="shared" si="0"/>
        <v>1660</v>
      </c>
      <c r="H12" s="7"/>
      <c r="I12" s="7">
        <v>104.4</v>
      </c>
      <c r="J12" s="7"/>
      <c r="K12" s="8">
        <f t="shared" si="1"/>
        <v>1555.6</v>
      </c>
    </row>
    <row r="13" ht="15.75" thickTop="1"/>
  </sheetData>
  <sheetProtection/>
  <printOptions/>
  <pageMargins left="0.7" right="0.7" top="0.75" bottom="0.75" header="0.3" footer="0.3"/>
  <pageSetup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K11"/>
  <sheetViews>
    <sheetView view="pageLayout" workbookViewId="0" topLeftCell="A4">
      <selection activeCell="I13" sqref="I13"/>
    </sheetView>
  </sheetViews>
  <sheetFormatPr defaultColWidth="9.140625" defaultRowHeight="15"/>
  <cols>
    <col min="1" max="1" width="7.00390625" style="1" customWidth="1"/>
    <col min="2" max="2" width="28.28125" style="1" customWidth="1"/>
    <col min="3" max="3" width="10.57421875" style="1" bestFit="1" customWidth="1"/>
    <col min="4" max="4" width="11.28125" style="1" bestFit="1" customWidth="1"/>
    <col min="5" max="5" width="9.7109375" style="1" customWidth="1"/>
    <col min="6" max="6" width="10.140625" style="1" customWidth="1"/>
    <col min="7" max="7" width="12.8515625" style="1" customWidth="1"/>
    <col min="8" max="8" width="9.57421875" style="1" bestFit="1" customWidth="1"/>
    <col min="9" max="9" width="9.140625" style="1" bestFit="1" customWidth="1"/>
    <col min="10" max="10" width="10.421875" style="1" bestFit="1" customWidth="1"/>
    <col min="11" max="11" width="11.28125" style="1" bestFit="1" customWidth="1"/>
    <col min="12" max="16384" width="9.140625" style="1" customWidth="1"/>
  </cols>
  <sheetData>
    <row r="1" ht="89.25" customHeight="1"/>
    <row r="2" ht="21">
      <c r="B2" s="2" t="s">
        <v>0</v>
      </c>
    </row>
    <row r="3" spans="2:11" ht="15">
      <c r="B3" s="1" t="s">
        <v>26</v>
      </c>
      <c r="K3" s="1" t="s">
        <v>2</v>
      </c>
    </row>
    <row r="4" ht="15.75" thickBot="1"/>
    <row r="5" spans="2:11" ht="39" customHeight="1" thickBot="1" thickTop="1">
      <c r="B5" s="3" t="s">
        <v>3</v>
      </c>
      <c r="C5" s="4" t="s">
        <v>4</v>
      </c>
      <c r="D5" s="5" t="s">
        <v>25</v>
      </c>
      <c r="E5" s="5" t="s">
        <v>6</v>
      </c>
      <c r="F5" s="4" t="s">
        <v>7</v>
      </c>
      <c r="G5" s="5" t="s">
        <v>8</v>
      </c>
      <c r="H5" s="4" t="s">
        <v>9</v>
      </c>
      <c r="I5" s="4" t="s">
        <v>10</v>
      </c>
      <c r="J5" s="5" t="s">
        <v>11</v>
      </c>
      <c r="K5" s="5" t="s">
        <v>12</v>
      </c>
    </row>
    <row r="6" spans="2:11" ht="37.5" customHeight="1" thickBot="1" thickTop="1">
      <c r="B6" s="6" t="s">
        <v>13</v>
      </c>
      <c r="C6" s="7">
        <v>4750</v>
      </c>
      <c r="D6" s="7"/>
      <c r="E6" s="7">
        <v>460</v>
      </c>
      <c r="F6" s="7"/>
      <c r="G6" s="7">
        <f>SUM(C6:F6)</f>
        <v>5210</v>
      </c>
      <c r="H6" s="7">
        <v>350.36</v>
      </c>
      <c r="I6" s="7">
        <v>513.01</v>
      </c>
      <c r="J6" s="7"/>
      <c r="K6" s="8">
        <f>(G6-H6-I6-J6)</f>
        <v>4346.63</v>
      </c>
    </row>
    <row r="7" spans="2:11" ht="32.25" customHeight="1" thickBot="1" thickTop="1">
      <c r="B7" s="10" t="s">
        <v>15</v>
      </c>
      <c r="C7" s="7">
        <v>4730</v>
      </c>
      <c r="D7" s="7"/>
      <c r="E7" s="7">
        <v>460</v>
      </c>
      <c r="F7" s="7"/>
      <c r="G7" s="7">
        <f>SUM(C7:F7)</f>
        <v>5190</v>
      </c>
      <c r="H7" s="7">
        <v>312.69</v>
      </c>
      <c r="I7" s="7">
        <v>513.01</v>
      </c>
      <c r="J7" s="7"/>
      <c r="K7" s="8">
        <f>(G7-H7-I7-J7)</f>
        <v>4364.3</v>
      </c>
    </row>
    <row r="8" spans="2:11" ht="33" customHeight="1" thickBot="1" thickTop="1">
      <c r="B8" s="10" t="s">
        <v>16</v>
      </c>
      <c r="C8" s="7">
        <v>1585.64</v>
      </c>
      <c r="D8" s="7"/>
      <c r="E8" s="7">
        <v>460</v>
      </c>
      <c r="F8" s="7">
        <v>2000</v>
      </c>
      <c r="G8" s="7">
        <f>SUM(C8:F8)</f>
        <v>4045.6400000000003</v>
      </c>
      <c r="H8" s="7">
        <v>68.1</v>
      </c>
      <c r="I8" s="7">
        <v>394.42</v>
      </c>
      <c r="J8" s="7"/>
      <c r="K8" s="8">
        <f>(G8-H8-I8-J8)</f>
        <v>3583.1200000000003</v>
      </c>
    </row>
    <row r="9" spans="2:11" ht="30.75" customHeight="1" thickBot="1" thickTop="1">
      <c r="B9" s="10" t="s">
        <v>17</v>
      </c>
      <c r="C9" s="7">
        <v>4728</v>
      </c>
      <c r="D9" s="7"/>
      <c r="E9" s="7">
        <v>460</v>
      </c>
      <c r="F9" s="7"/>
      <c r="G9" s="7">
        <f>SUM(C9:F9)</f>
        <v>5188</v>
      </c>
      <c r="H9" s="7">
        <v>345.41</v>
      </c>
      <c r="I9" s="7">
        <v>513.01</v>
      </c>
      <c r="J9" s="7"/>
      <c r="K9" s="8">
        <f>(G9-H9-I9-J9)</f>
        <v>4329.58</v>
      </c>
    </row>
    <row r="10" spans="2:11" ht="30" customHeight="1" thickBot="1" thickTop="1">
      <c r="B10" s="9" t="s">
        <v>18</v>
      </c>
      <c r="C10" s="7">
        <v>951.85</v>
      </c>
      <c r="D10" s="7">
        <v>7224.97</v>
      </c>
      <c r="E10" s="7">
        <v>337.33</v>
      </c>
      <c r="F10" s="7"/>
      <c r="G10" s="7">
        <f>SUM(C10:F10)</f>
        <v>8514.150000000001</v>
      </c>
      <c r="H10" s="7"/>
      <c r="I10" s="7">
        <v>495.28</v>
      </c>
      <c r="J10" s="7">
        <v>1297.97</v>
      </c>
      <c r="K10" s="8">
        <f>(G10-H10-I10-J10)</f>
        <v>6720.9000000000015</v>
      </c>
    </row>
    <row r="11" spans="2:11" ht="25.5" thickBot="1" thickTop="1">
      <c r="B11" s="9" t="s">
        <v>19</v>
      </c>
      <c r="C11" s="7">
        <v>1200</v>
      </c>
      <c r="D11" s="7"/>
      <c r="E11" s="7">
        <v>460</v>
      </c>
      <c r="F11" s="7"/>
      <c r="G11" s="7">
        <f>SUM(C11:F11)</f>
        <v>1660</v>
      </c>
      <c r="H11" s="7"/>
      <c r="I11" s="7">
        <v>89.6</v>
      </c>
      <c r="J11" s="7">
        <v>80</v>
      </c>
      <c r="K11" s="8">
        <f>(G11-H11-I11-J11)</f>
        <v>1490.4</v>
      </c>
    </row>
    <row r="12" ht="15.75" thickTop="1"/>
  </sheetData>
  <sheetProtection/>
  <printOptions/>
  <pageMargins left="0.7" right="0.7" top="0.75" bottom="0.75" header="0.3" footer="0.3"/>
  <pageSetup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K11"/>
  <sheetViews>
    <sheetView view="pageLayout" workbookViewId="0" topLeftCell="A7">
      <selection activeCell="D13" sqref="D13"/>
    </sheetView>
  </sheetViews>
  <sheetFormatPr defaultColWidth="9.140625" defaultRowHeight="15"/>
  <cols>
    <col min="1" max="1" width="7.00390625" style="1" customWidth="1"/>
    <col min="2" max="2" width="28.28125" style="1" customWidth="1"/>
    <col min="3" max="3" width="10.57421875" style="1" bestFit="1" customWidth="1"/>
    <col min="4" max="4" width="11.28125" style="1" bestFit="1" customWidth="1"/>
    <col min="5" max="5" width="9.7109375" style="1" customWidth="1"/>
    <col min="6" max="6" width="10.140625" style="1" customWidth="1"/>
    <col min="7" max="7" width="12.8515625" style="1" customWidth="1"/>
    <col min="8" max="8" width="9.57421875" style="1" bestFit="1" customWidth="1"/>
    <col min="9" max="9" width="9.140625" style="1" bestFit="1" customWidth="1"/>
    <col min="10" max="10" width="10.421875" style="1" bestFit="1" customWidth="1"/>
    <col min="11" max="11" width="11.28125" style="1" bestFit="1" customWidth="1"/>
    <col min="12" max="16384" width="9.140625" style="1" customWidth="1"/>
  </cols>
  <sheetData>
    <row r="1" ht="89.25" customHeight="1"/>
    <row r="2" ht="21">
      <c r="B2" s="2" t="s">
        <v>0</v>
      </c>
    </row>
    <row r="3" spans="2:11" ht="15">
      <c r="B3" s="1" t="s">
        <v>27</v>
      </c>
      <c r="K3" s="1" t="s">
        <v>2</v>
      </c>
    </row>
    <row r="4" ht="15.75" thickBot="1"/>
    <row r="5" spans="2:11" ht="39" customHeight="1" thickBot="1" thickTop="1">
      <c r="B5" s="3" t="s">
        <v>3</v>
      </c>
      <c r="C5" s="4" t="s">
        <v>4</v>
      </c>
      <c r="D5" s="5" t="s">
        <v>5</v>
      </c>
      <c r="E5" s="5" t="s">
        <v>6</v>
      </c>
      <c r="F5" s="4" t="s">
        <v>7</v>
      </c>
      <c r="G5" s="5" t="s">
        <v>8</v>
      </c>
      <c r="H5" s="4" t="s">
        <v>9</v>
      </c>
      <c r="I5" s="4" t="s">
        <v>10</v>
      </c>
      <c r="J5" s="5" t="s">
        <v>11</v>
      </c>
      <c r="K5" s="5" t="s">
        <v>12</v>
      </c>
    </row>
    <row r="6" spans="2:11" ht="37.5" customHeight="1" thickBot="1" thickTop="1">
      <c r="B6" s="6" t="s">
        <v>13</v>
      </c>
      <c r="C6" s="7">
        <v>4750</v>
      </c>
      <c r="D6" s="7"/>
      <c r="E6" s="7">
        <v>460</v>
      </c>
      <c r="F6" s="7"/>
      <c r="G6" s="7">
        <f>SUM(C6:F6)</f>
        <v>5210</v>
      </c>
      <c r="H6" s="7">
        <v>317.19</v>
      </c>
      <c r="I6" s="7">
        <v>513.01</v>
      </c>
      <c r="J6" s="7"/>
      <c r="K6" s="8">
        <f>(G6-H6-I6-J6)</f>
        <v>4379.8</v>
      </c>
    </row>
    <row r="7" spans="2:11" ht="32.25" customHeight="1" thickBot="1" thickTop="1">
      <c r="B7" s="10" t="s">
        <v>15</v>
      </c>
      <c r="C7" s="7">
        <v>4730</v>
      </c>
      <c r="D7" s="7"/>
      <c r="E7" s="7">
        <v>460</v>
      </c>
      <c r="F7" s="7"/>
      <c r="G7" s="7">
        <f>SUM(C7:F7)</f>
        <v>5190</v>
      </c>
      <c r="H7" s="7">
        <v>312.69</v>
      </c>
      <c r="I7" s="7">
        <v>513.01</v>
      </c>
      <c r="J7" s="7"/>
      <c r="K7" s="8">
        <f>(G7-H7-I7-J7)</f>
        <v>4364.3</v>
      </c>
    </row>
    <row r="8" spans="2:11" ht="33" customHeight="1" thickBot="1" thickTop="1">
      <c r="B8" s="10" t="s">
        <v>16</v>
      </c>
      <c r="C8" s="7">
        <v>1585.64</v>
      </c>
      <c r="D8" s="7"/>
      <c r="E8" s="7">
        <v>460</v>
      </c>
      <c r="F8" s="7">
        <v>2914.36</v>
      </c>
      <c r="G8" s="7">
        <f>SUM(C8:F8)</f>
        <v>4960</v>
      </c>
      <c r="H8" s="7">
        <v>189.07</v>
      </c>
      <c r="I8" s="7">
        <v>495</v>
      </c>
      <c r="J8" s="7"/>
      <c r="K8" s="8">
        <f>(G8-H8-I8-J8)</f>
        <v>4275.93</v>
      </c>
    </row>
    <row r="9" spans="2:11" ht="30.75" customHeight="1" thickBot="1" thickTop="1">
      <c r="B9" s="10" t="s">
        <v>17</v>
      </c>
      <c r="C9" s="7">
        <v>4728</v>
      </c>
      <c r="D9" s="7"/>
      <c r="E9" s="7">
        <v>460</v>
      </c>
      <c r="F9" s="7"/>
      <c r="G9" s="7">
        <f>SUM(C9:F9)</f>
        <v>5188</v>
      </c>
      <c r="H9" s="7">
        <v>312.24</v>
      </c>
      <c r="I9" s="7">
        <v>513.01</v>
      </c>
      <c r="J9" s="7"/>
      <c r="K9" s="8">
        <f>(G9-H9-I9-J9)</f>
        <v>4362.75</v>
      </c>
    </row>
    <row r="10" spans="2:11" ht="30" customHeight="1" thickBot="1" thickTop="1">
      <c r="B10" s="9" t="s">
        <v>28</v>
      </c>
      <c r="C10" s="7">
        <v>1297.97</v>
      </c>
      <c r="D10" s="7"/>
      <c r="E10" s="7">
        <v>460</v>
      </c>
      <c r="F10" s="7"/>
      <c r="G10" s="7">
        <f>SUM(C10:F10)</f>
        <v>1757.97</v>
      </c>
      <c r="H10" s="7"/>
      <c r="I10" s="7">
        <v>103.83</v>
      </c>
      <c r="J10" s="7"/>
      <c r="K10" s="8">
        <f>(G10-H10-I10-J10)</f>
        <v>1654.14</v>
      </c>
    </row>
    <row r="11" spans="2:11" ht="25.5" thickBot="1" thickTop="1">
      <c r="B11" s="9" t="s">
        <v>19</v>
      </c>
      <c r="C11" s="7">
        <v>1200</v>
      </c>
      <c r="D11" s="7"/>
      <c r="E11" s="7">
        <v>460</v>
      </c>
      <c r="F11" s="7"/>
      <c r="G11" s="7">
        <f>SUM(C11:F11)</f>
        <v>1660</v>
      </c>
      <c r="H11" s="7"/>
      <c r="I11" s="7">
        <v>80</v>
      </c>
      <c r="J11" s="7">
        <v>200</v>
      </c>
      <c r="K11" s="8">
        <f>(G11-H11-I11-J11)</f>
        <v>1380</v>
      </c>
    </row>
    <row r="12" ht="15.75" thickTop="1"/>
  </sheetData>
  <sheetProtection/>
  <printOptions/>
  <pageMargins left="0.7" right="0.7" top="0.75" bottom="0.75" header="0.3" footer="0.3"/>
  <pageSetup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K10"/>
  <sheetViews>
    <sheetView view="pageLayout" workbookViewId="0" topLeftCell="A7">
      <selection activeCell="A11" sqref="A11:IV11"/>
    </sheetView>
  </sheetViews>
  <sheetFormatPr defaultColWidth="9.140625" defaultRowHeight="15"/>
  <cols>
    <col min="1" max="1" width="7.00390625" style="1" customWidth="1"/>
    <col min="2" max="2" width="28.28125" style="1" customWidth="1"/>
    <col min="3" max="3" width="10.57421875" style="1" bestFit="1" customWidth="1"/>
    <col min="4" max="4" width="11.28125" style="1" bestFit="1" customWidth="1"/>
    <col min="5" max="5" width="9.7109375" style="1" customWidth="1"/>
    <col min="6" max="6" width="10.140625" style="1" customWidth="1"/>
    <col min="7" max="7" width="12.8515625" style="1" customWidth="1"/>
    <col min="8" max="8" width="9.57421875" style="1" bestFit="1" customWidth="1"/>
    <col min="9" max="9" width="9.140625" style="1" bestFit="1" customWidth="1"/>
    <col min="10" max="10" width="10.421875" style="1" bestFit="1" customWidth="1"/>
    <col min="11" max="11" width="11.28125" style="1" bestFit="1" customWidth="1"/>
    <col min="12" max="16384" width="9.140625" style="1" customWidth="1"/>
  </cols>
  <sheetData>
    <row r="1" ht="89.25" customHeight="1"/>
    <row r="2" ht="21">
      <c r="B2" s="2" t="s">
        <v>0</v>
      </c>
    </row>
    <row r="3" spans="2:11" ht="15">
      <c r="B3" s="1" t="s">
        <v>30</v>
      </c>
      <c r="K3" s="1" t="s">
        <v>2</v>
      </c>
    </row>
    <row r="4" ht="15.75" thickBot="1"/>
    <row r="5" spans="2:11" ht="39" customHeight="1" thickBot="1" thickTop="1">
      <c r="B5" s="3" t="s">
        <v>3</v>
      </c>
      <c r="C5" s="4" t="s">
        <v>4</v>
      </c>
      <c r="D5" s="5" t="s">
        <v>5</v>
      </c>
      <c r="E5" s="5" t="s">
        <v>6</v>
      </c>
      <c r="F5" s="4" t="s">
        <v>7</v>
      </c>
      <c r="G5" s="5" t="s">
        <v>8</v>
      </c>
      <c r="H5" s="4" t="s">
        <v>9</v>
      </c>
      <c r="I5" s="4" t="s">
        <v>10</v>
      </c>
      <c r="J5" s="5" t="s">
        <v>11</v>
      </c>
      <c r="K5" s="5" t="s">
        <v>12</v>
      </c>
    </row>
    <row r="6" spans="2:11" ht="37.5" customHeight="1" thickBot="1" thickTop="1">
      <c r="B6" s="6" t="s">
        <v>13</v>
      </c>
      <c r="C6" s="7">
        <v>4750</v>
      </c>
      <c r="D6" s="7"/>
      <c r="E6" s="7">
        <v>460</v>
      </c>
      <c r="F6" s="7"/>
      <c r="G6" s="7">
        <f>SUM(C6:F6)</f>
        <v>5210</v>
      </c>
      <c r="H6" s="7">
        <v>317.19</v>
      </c>
      <c r="I6" s="7">
        <v>513.01</v>
      </c>
      <c r="J6" s="7"/>
      <c r="K6" s="8">
        <f>(G6-H6-I6-J6)</f>
        <v>4379.8</v>
      </c>
    </row>
    <row r="7" spans="2:11" ht="32.25" customHeight="1" thickBot="1" thickTop="1">
      <c r="B7" s="10" t="s">
        <v>15</v>
      </c>
      <c r="C7" s="7">
        <v>4730</v>
      </c>
      <c r="D7" s="7"/>
      <c r="E7" s="7">
        <v>460</v>
      </c>
      <c r="F7" s="7"/>
      <c r="G7" s="7">
        <f>SUM(C7:F7)</f>
        <v>5190</v>
      </c>
      <c r="H7" s="7">
        <v>312.69</v>
      </c>
      <c r="I7" s="7">
        <v>513.01</v>
      </c>
      <c r="J7" s="7"/>
      <c r="K7" s="8">
        <f>(G7-H7-I7-J7)</f>
        <v>4364.3</v>
      </c>
    </row>
    <row r="8" spans="2:11" ht="33" customHeight="1" thickBot="1" thickTop="1">
      <c r="B8" s="10" t="s">
        <v>16</v>
      </c>
      <c r="C8" s="7">
        <v>1585.64</v>
      </c>
      <c r="D8" s="7"/>
      <c r="E8" s="7">
        <v>460</v>
      </c>
      <c r="F8" s="7">
        <v>2914.36</v>
      </c>
      <c r="G8" s="7">
        <f>SUM(C8:F8)</f>
        <v>4960</v>
      </c>
      <c r="H8" s="7">
        <v>189.07</v>
      </c>
      <c r="I8" s="7">
        <v>495</v>
      </c>
      <c r="J8" s="7"/>
      <c r="K8" s="8">
        <f>(G8-H8-I8-J8)</f>
        <v>4275.93</v>
      </c>
    </row>
    <row r="9" spans="2:11" ht="30.75" customHeight="1" thickBot="1" thickTop="1">
      <c r="B9" s="10" t="s">
        <v>17</v>
      </c>
      <c r="C9" s="7">
        <v>5430</v>
      </c>
      <c r="D9" s="7"/>
      <c r="E9" s="7">
        <v>460</v>
      </c>
      <c r="F9" s="7"/>
      <c r="G9" s="7">
        <f>SUM(C9:F9)</f>
        <v>5890</v>
      </c>
      <c r="H9" s="7">
        <v>482.81</v>
      </c>
      <c r="I9" s="7">
        <v>513.01</v>
      </c>
      <c r="J9" s="7"/>
      <c r="K9" s="8">
        <f>(G9-H9-I9-J9)</f>
        <v>4894.179999999999</v>
      </c>
    </row>
    <row r="10" spans="2:11" ht="30" customHeight="1" thickBot="1" thickTop="1">
      <c r="B10" s="9" t="s">
        <v>28</v>
      </c>
      <c r="C10" s="7">
        <v>1297.97</v>
      </c>
      <c r="D10" s="7"/>
      <c r="E10" s="7">
        <v>460</v>
      </c>
      <c r="F10" s="7"/>
      <c r="G10" s="7">
        <f>SUM(C10:F10)</f>
        <v>1757.97</v>
      </c>
      <c r="H10" s="7"/>
      <c r="I10" s="7">
        <v>103.83</v>
      </c>
      <c r="J10" s="7"/>
      <c r="K10" s="8">
        <f>(G10-H10-I10-J10)</f>
        <v>1654.14</v>
      </c>
    </row>
    <row r="11" ht="15.75" thickTop="1"/>
  </sheetData>
  <sheetProtection/>
  <printOptions/>
  <pageMargins left="0.7" right="0.7" top="0.75" bottom="0.75" header="0.3" footer="0.3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2017-01-30T13:48:42Z</dcterms:created>
  <dcterms:modified xsi:type="dcterms:W3CDTF">2017-01-30T14:23:57Z</dcterms:modified>
  <cp:category/>
  <cp:version/>
  <cp:contentType/>
  <cp:contentStatus/>
</cp:coreProperties>
</file>